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seantepper/Downloads/Tykr - Downloads/"/>
    </mc:Choice>
  </mc:AlternateContent>
  <xr:revisionPtr revIDLastSave="0" documentId="13_ncr:1_{61039830-8C78-6045-99F0-7E2894721CBF}" xr6:coauthVersionLast="47" xr6:coauthVersionMax="47" xr10:uidLastSave="{00000000-0000-0000-0000-000000000000}"/>
  <bookViews>
    <workbookView xWindow="0" yWindow="660" windowWidth="34560" windowHeight="20580" xr2:uid="{00000000-000D-0000-FFFF-FFFF00000000}"/>
  </bookViews>
  <sheets>
    <sheet name="COMPOUND INTEREST CALCULATOR" sheetId="1" r:id="rId1"/>
    <sheet name="COMPARISON" sheetId="2" r:id="rId2"/>
    <sheet name="COMPOUND INTERE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D37" i="2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G18" i="2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D16" i="2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G13" i="2"/>
  <c r="G14" i="2" s="1"/>
  <c r="G15" i="2" s="1"/>
  <c r="G16" i="2" s="1"/>
  <c r="G17" i="2" s="1"/>
  <c r="H10" i="2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G10" i="2"/>
  <c r="G11" i="2" s="1"/>
  <c r="G12" i="2" s="1"/>
  <c r="F10" i="2"/>
  <c r="E10" i="2"/>
  <c r="D10" i="2"/>
  <c r="D11" i="2" s="1"/>
  <c r="D12" i="2" s="1"/>
  <c r="D13" i="2" s="1"/>
  <c r="D14" i="2" s="1"/>
  <c r="D15" i="2" s="1"/>
  <c r="B10" i="2"/>
  <c r="H3" i="2"/>
  <c r="D3" i="2"/>
  <c r="K26" i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P18" i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K13" i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P12" i="1"/>
  <c r="P13" i="1" s="1"/>
  <c r="P14" i="1" s="1"/>
  <c r="P15" i="1" s="1"/>
  <c r="P16" i="1" s="1"/>
  <c r="P17" i="1" s="1"/>
  <c r="P11" i="1"/>
  <c r="D11" i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P10" i="1"/>
  <c r="N10" i="1"/>
  <c r="Q10" i="1" s="1"/>
  <c r="L10" i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K10" i="1"/>
  <c r="K11" i="1" s="1"/>
  <c r="K12" i="1" s="1"/>
  <c r="J10" i="1"/>
  <c r="H10" i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F10" i="1"/>
  <c r="D10" i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B10" i="1"/>
  <c r="E10" i="1" s="1"/>
  <c r="B11" i="1" s="1"/>
  <c r="E11" i="1" s="1"/>
  <c r="B12" i="1" s="1"/>
  <c r="E12" i="1" s="1"/>
  <c r="B13" i="1" s="1"/>
  <c r="E13" i="1" s="1"/>
  <c r="B14" i="1" s="1"/>
  <c r="E14" i="1" s="1"/>
  <c r="B15" i="1" s="1"/>
  <c r="E15" i="1" s="1"/>
  <c r="C4" i="1"/>
  <c r="C3" i="1"/>
  <c r="B16" i="1" l="1"/>
  <c r="E16" i="1" s="1"/>
  <c r="B17" i="1" s="1"/>
  <c r="E17" i="1" s="1"/>
  <c r="B18" i="1" s="1"/>
  <c r="E18" i="1" s="1"/>
  <c r="B19" i="1" s="1"/>
  <c r="E19" i="1" s="1"/>
  <c r="B20" i="1" s="1"/>
  <c r="E20" i="1" s="1"/>
  <c r="B21" i="1" s="1"/>
  <c r="E21" i="1" s="1"/>
  <c r="B22" i="1" s="1"/>
  <c r="E22" i="1" s="1"/>
  <c r="B23" i="1" s="1"/>
  <c r="E23" i="1" s="1"/>
  <c r="B24" i="1" s="1"/>
  <c r="E24" i="1" s="1"/>
  <c r="B25" i="1" s="1"/>
  <c r="E25" i="1" s="1"/>
  <c r="B26" i="1" s="1"/>
  <c r="E26" i="1" s="1"/>
  <c r="B27" i="1" s="1"/>
  <c r="E27" i="1" s="1"/>
  <c r="B28" i="1" s="1"/>
  <c r="E28" i="1" s="1"/>
  <c r="B29" i="1" s="1"/>
  <c r="E29" i="1" s="1"/>
  <c r="B30" i="1" s="1"/>
  <c r="E30" i="1" s="1"/>
  <c r="B31" i="1" s="1"/>
  <c r="E31" i="1" s="1"/>
  <c r="B32" i="1" s="1"/>
  <c r="E32" i="1" s="1"/>
  <c r="B33" i="1" s="1"/>
  <c r="E33" i="1" s="1"/>
  <c r="B34" i="1" s="1"/>
  <c r="E34" i="1" s="1"/>
  <c r="B35" i="1" s="1"/>
  <c r="E35" i="1" s="1"/>
  <c r="B36" i="1" s="1"/>
  <c r="E36" i="1" s="1"/>
  <c r="B37" i="1" s="1"/>
  <c r="E37" i="1" s="1"/>
  <c r="B38" i="1" s="1"/>
  <c r="E38" i="1" s="1"/>
  <c r="B39" i="1" s="1"/>
  <c r="E39" i="1" s="1"/>
  <c r="B40" i="1" s="1"/>
  <c r="E40" i="1" s="1"/>
  <c r="B41" i="1" s="1"/>
  <c r="E41" i="1" s="1"/>
  <c r="B42" i="1" s="1"/>
  <c r="E42" i="1" s="1"/>
  <c r="B43" i="1" s="1"/>
  <c r="E43" i="1" s="1"/>
  <c r="B44" i="1" s="1"/>
  <c r="E44" i="1" s="1"/>
  <c r="B45" i="1" s="1"/>
  <c r="E45" i="1" s="1"/>
  <c r="B46" i="1" s="1"/>
  <c r="E46" i="1" s="1"/>
  <c r="B47" i="1" s="1"/>
  <c r="E47" i="1" s="1"/>
  <c r="B48" i="1" s="1"/>
  <c r="E48" i="1" s="1"/>
  <c r="B49" i="1" s="1"/>
  <c r="E49" i="1" s="1"/>
  <c r="B50" i="1" s="1"/>
  <c r="E50" i="1" s="1"/>
  <c r="B51" i="1" s="1"/>
  <c r="E51" i="1" s="1"/>
  <c r="B52" i="1" s="1"/>
  <c r="E52" i="1" s="1"/>
  <c r="B53" i="1" s="1"/>
  <c r="E53" i="1" s="1"/>
  <c r="B54" i="1" s="1"/>
  <c r="E54" i="1" s="1"/>
  <c r="B55" i="1" s="1"/>
  <c r="E55" i="1" s="1"/>
  <c r="B56" i="1" s="1"/>
  <c r="E56" i="1" s="1"/>
  <c r="B57" i="1" s="1"/>
  <c r="E57" i="1" s="1"/>
  <c r="B58" i="1" s="1"/>
  <c r="E58" i="1" s="1"/>
  <c r="B59" i="1" s="1"/>
  <c r="E59" i="1" s="1"/>
  <c r="B60" i="1" s="1"/>
  <c r="E60" i="1" s="1"/>
  <c r="B61" i="1" s="1"/>
  <c r="E61" i="1" s="1"/>
  <c r="B62" i="1" s="1"/>
  <c r="E62" i="1" s="1"/>
  <c r="B63" i="1" s="1"/>
  <c r="E63" i="1" s="1"/>
  <c r="B64" i="1" s="1"/>
  <c r="E64" i="1" s="1"/>
  <c r="B65" i="1" s="1"/>
  <c r="E65" i="1" s="1"/>
  <c r="B66" i="1" s="1"/>
  <c r="E66" i="1" s="1"/>
  <c r="B67" i="1" s="1"/>
  <c r="E67" i="1" s="1"/>
  <c r="B68" i="1" s="1"/>
  <c r="E68" i="1" s="1"/>
  <c r="B69" i="1" s="1"/>
  <c r="E69" i="1" s="1"/>
  <c r="B70" i="1" s="1"/>
  <c r="E70" i="1" s="1"/>
  <c r="C10" i="2"/>
  <c r="D5" i="2"/>
  <c r="D4" i="2"/>
  <c r="O10" i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G10" i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C5" i="1"/>
  <c r="N11" i="1"/>
  <c r="Q11" i="1" s="1"/>
  <c r="N12" i="1" s="1"/>
  <c r="Q12" i="1" s="1"/>
  <c r="N13" i="1" s="1"/>
  <c r="Q13" i="1" s="1"/>
  <c r="N14" i="1" s="1"/>
  <c r="Q14" i="1" s="1"/>
  <c r="N15" i="1" s="1"/>
  <c r="Q15" i="1" s="1"/>
  <c r="N16" i="1" s="1"/>
  <c r="Q16" i="1" s="1"/>
  <c r="N17" i="1" s="1"/>
  <c r="Q17" i="1" s="1"/>
  <c r="N18" i="1" s="1"/>
  <c r="Q18" i="1" s="1"/>
  <c r="N19" i="1" s="1"/>
  <c r="Q19" i="1" s="1"/>
  <c r="N20" i="1" s="1"/>
  <c r="Q20" i="1" s="1"/>
  <c r="N21" i="1" s="1"/>
  <c r="Q21" i="1" s="1"/>
  <c r="N22" i="1" s="1"/>
  <c r="Q22" i="1" s="1"/>
  <c r="N23" i="1" s="1"/>
  <c r="Q23" i="1" s="1"/>
  <c r="N24" i="1" s="1"/>
  <c r="Q24" i="1" s="1"/>
  <c r="N25" i="1" s="1"/>
  <c r="Q25" i="1" s="1"/>
  <c r="N26" i="1" s="1"/>
  <c r="Q26" i="1" s="1"/>
  <c r="N27" i="1" s="1"/>
  <c r="Q27" i="1" s="1"/>
  <c r="N28" i="1" s="1"/>
  <c r="Q28" i="1" s="1"/>
  <c r="N29" i="1" s="1"/>
  <c r="Q29" i="1" s="1"/>
  <c r="N30" i="1" s="1"/>
  <c r="Q30" i="1" s="1"/>
  <c r="N31" i="1" s="1"/>
  <c r="Q31" i="1" s="1"/>
  <c r="N32" i="1" s="1"/>
  <c r="Q32" i="1" s="1"/>
  <c r="N33" i="1" s="1"/>
  <c r="Q33" i="1" s="1"/>
  <c r="N34" i="1" s="1"/>
  <c r="Q34" i="1" s="1"/>
  <c r="N35" i="1" s="1"/>
  <c r="Q35" i="1" s="1"/>
  <c r="N36" i="1" s="1"/>
  <c r="Q36" i="1" s="1"/>
  <c r="N37" i="1" s="1"/>
  <c r="Q37" i="1" s="1"/>
  <c r="N38" i="1" s="1"/>
  <c r="Q38" i="1" s="1"/>
  <c r="N39" i="1" s="1"/>
  <c r="Q39" i="1" s="1"/>
  <c r="N40" i="1" s="1"/>
  <c r="Q40" i="1" s="1"/>
  <c r="N41" i="1" s="1"/>
  <c r="Q41" i="1" s="1"/>
  <c r="N42" i="1" s="1"/>
  <c r="Q42" i="1" s="1"/>
  <c r="N43" i="1" s="1"/>
  <c r="Q43" i="1" s="1"/>
  <c r="N44" i="1" s="1"/>
  <c r="Q44" i="1" s="1"/>
  <c r="N45" i="1" s="1"/>
  <c r="Q45" i="1" s="1"/>
  <c r="N46" i="1" s="1"/>
  <c r="Q46" i="1" s="1"/>
  <c r="N47" i="1" s="1"/>
  <c r="Q47" i="1" s="1"/>
  <c r="N48" i="1" s="1"/>
  <c r="Q48" i="1" s="1"/>
  <c r="N49" i="1" s="1"/>
  <c r="Q49" i="1" s="1"/>
  <c r="N50" i="1" s="1"/>
  <c r="Q50" i="1" s="1"/>
  <c r="N51" i="1" s="1"/>
  <c r="Q51" i="1" s="1"/>
  <c r="N52" i="1" s="1"/>
  <c r="Q52" i="1" s="1"/>
  <c r="N53" i="1" s="1"/>
  <c r="Q53" i="1" s="1"/>
  <c r="N54" i="1" s="1"/>
  <c r="Q54" i="1" s="1"/>
  <c r="N55" i="1" s="1"/>
  <c r="Q55" i="1" s="1"/>
  <c r="N56" i="1" s="1"/>
  <c r="Q56" i="1" s="1"/>
  <c r="N57" i="1" s="1"/>
  <c r="Q57" i="1" s="1"/>
  <c r="N58" i="1" s="1"/>
  <c r="Q58" i="1" s="1"/>
  <c r="N59" i="1" s="1"/>
  <c r="Q59" i="1" s="1"/>
  <c r="N60" i="1" s="1"/>
  <c r="Q60" i="1" s="1"/>
  <c r="N61" i="1" s="1"/>
  <c r="Q61" i="1" s="1"/>
  <c r="N62" i="1" s="1"/>
  <c r="Q62" i="1" s="1"/>
  <c r="N63" i="1" s="1"/>
  <c r="Q63" i="1" s="1"/>
  <c r="N64" i="1" s="1"/>
  <c r="Q64" i="1" s="1"/>
  <c r="N65" i="1" s="1"/>
  <c r="Q65" i="1" s="1"/>
  <c r="N66" i="1" s="1"/>
  <c r="Q66" i="1" s="1"/>
  <c r="N67" i="1" s="1"/>
  <c r="Q67" i="1" s="1"/>
  <c r="N68" i="1" s="1"/>
  <c r="Q68" i="1" s="1"/>
  <c r="N69" i="1" s="1"/>
  <c r="Q69" i="1" s="1"/>
  <c r="N70" i="1" s="1"/>
  <c r="Q70" i="1" s="1"/>
  <c r="I10" i="1"/>
  <c r="F11" i="1" s="1"/>
  <c r="I11" i="1" s="1"/>
  <c r="F12" i="1" s="1"/>
  <c r="I12" i="1" s="1"/>
  <c r="F13" i="1" s="1"/>
  <c r="I13" i="1" s="1"/>
  <c r="F14" i="1" s="1"/>
  <c r="I14" i="1" s="1"/>
  <c r="F15" i="1" s="1"/>
  <c r="I15" i="1" s="1"/>
  <c r="F16" i="1" s="1"/>
  <c r="I16" i="1" s="1"/>
  <c r="F17" i="1" s="1"/>
  <c r="I17" i="1" s="1"/>
  <c r="F18" i="1" s="1"/>
  <c r="I18" i="1" s="1"/>
  <c r="F19" i="1" s="1"/>
  <c r="I19" i="1" s="1"/>
  <c r="F20" i="1" s="1"/>
  <c r="I20" i="1" s="1"/>
  <c r="F21" i="1" s="1"/>
  <c r="I21" i="1" s="1"/>
  <c r="F22" i="1" s="1"/>
  <c r="I22" i="1" s="1"/>
  <c r="F23" i="1" s="1"/>
  <c r="I23" i="1" s="1"/>
  <c r="F24" i="1" s="1"/>
  <c r="I24" i="1" s="1"/>
  <c r="F25" i="1" s="1"/>
  <c r="I25" i="1" s="1"/>
  <c r="F26" i="1" s="1"/>
  <c r="I26" i="1" s="1"/>
  <c r="F27" i="1" s="1"/>
  <c r="I27" i="1" s="1"/>
  <c r="F28" i="1" s="1"/>
  <c r="I28" i="1" s="1"/>
  <c r="F29" i="1" s="1"/>
  <c r="I29" i="1" s="1"/>
  <c r="F30" i="1" s="1"/>
  <c r="I30" i="1" s="1"/>
  <c r="F31" i="1" s="1"/>
  <c r="I31" i="1" s="1"/>
  <c r="F32" i="1" s="1"/>
  <c r="I32" i="1" s="1"/>
  <c r="F33" i="1" s="1"/>
  <c r="I33" i="1" s="1"/>
  <c r="F34" i="1" s="1"/>
  <c r="I34" i="1" s="1"/>
  <c r="F35" i="1" s="1"/>
  <c r="I35" i="1" s="1"/>
  <c r="F36" i="1" s="1"/>
  <c r="I36" i="1" s="1"/>
  <c r="F37" i="1" s="1"/>
  <c r="I37" i="1" s="1"/>
  <c r="F38" i="1" s="1"/>
  <c r="I38" i="1" s="1"/>
  <c r="F39" i="1" s="1"/>
  <c r="I39" i="1" s="1"/>
  <c r="F40" i="1" s="1"/>
  <c r="I40" i="1" s="1"/>
  <c r="F41" i="1" s="1"/>
  <c r="I41" i="1" s="1"/>
  <c r="F42" i="1" s="1"/>
  <c r="I42" i="1" s="1"/>
  <c r="F43" i="1" s="1"/>
  <c r="I43" i="1" s="1"/>
  <c r="F44" i="1" s="1"/>
  <c r="I44" i="1" s="1"/>
  <c r="F45" i="1" s="1"/>
  <c r="I45" i="1" s="1"/>
  <c r="F46" i="1" s="1"/>
  <c r="I46" i="1" s="1"/>
  <c r="F47" i="1" s="1"/>
  <c r="I47" i="1" s="1"/>
  <c r="F48" i="1" s="1"/>
  <c r="I48" i="1" s="1"/>
  <c r="F49" i="1" s="1"/>
  <c r="I49" i="1" s="1"/>
  <c r="F50" i="1" s="1"/>
  <c r="I50" i="1" s="1"/>
  <c r="F51" i="1" s="1"/>
  <c r="I51" i="1" s="1"/>
  <c r="F52" i="1" s="1"/>
  <c r="I52" i="1" s="1"/>
  <c r="F53" i="1" s="1"/>
  <c r="I53" i="1" s="1"/>
  <c r="F54" i="1" s="1"/>
  <c r="I54" i="1" s="1"/>
  <c r="F55" i="1" s="1"/>
  <c r="I55" i="1" s="1"/>
  <c r="F56" i="1" s="1"/>
  <c r="I56" i="1" s="1"/>
  <c r="F57" i="1" s="1"/>
  <c r="I57" i="1" s="1"/>
  <c r="F58" i="1" s="1"/>
  <c r="I58" i="1" s="1"/>
  <c r="F59" i="1" s="1"/>
  <c r="I59" i="1" s="1"/>
  <c r="F60" i="1" s="1"/>
  <c r="I60" i="1" s="1"/>
  <c r="F61" i="1" s="1"/>
  <c r="I61" i="1" s="1"/>
  <c r="F62" i="1" s="1"/>
  <c r="I62" i="1" s="1"/>
  <c r="F63" i="1" s="1"/>
  <c r="I63" i="1" s="1"/>
  <c r="F64" i="1" s="1"/>
  <c r="I64" i="1" s="1"/>
  <c r="F65" i="1" s="1"/>
  <c r="I65" i="1" s="1"/>
  <c r="F66" i="1" s="1"/>
  <c r="I66" i="1" s="1"/>
  <c r="F67" i="1" s="1"/>
  <c r="I67" i="1" s="1"/>
  <c r="F68" i="1" s="1"/>
  <c r="I68" i="1" s="1"/>
  <c r="F69" i="1" s="1"/>
  <c r="I69" i="1" s="1"/>
  <c r="F70" i="1" s="1"/>
  <c r="I70" i="1" s="1"/>
  <c r="M10" i="1"/>
  <c r="J11" i="1" s="1"/>
  <c r="M11" i="1" s="1"/>
  <c r="J12" i="1" s="1"/>
  <c r="M12" i="1" s="1"/>
  <c r="J13" i="1" s="1"/>
  <c r="M13" i="1" s="1"/>
  <c r="J14" i="1" s="1"/>
  <c r="M14" i="1" s="1"/>
  <c r="J15" i="1" s="1"/>
  <c r="M15" i="1" s="1"/>
  <c r="J16" i="1" s="1"/>
  <c r="M16" i="1" s="1"/>
  <c r="J17" i="1" s="1"/>
  <c r="M17" i="1" s="1"/>
  <c r="J18" i="1" s="1"/>
  <c r="M18" i="1" s="1"/>
  <c r="J19" i="1" s="1"/>
  <c r="M19" i="1" s="1"/>
  <c r="J20" i="1" s="1"/>
  <c r="M20" i="1" s="1"/>
  <c r="J21" i="1" s="1"/>
  <c r="M21" i="1" s="1"/>
  <c r="J22" i="1" s="1"/>
  <c r="M22" i="1" s="1"/>
  <c r="J23" i="1" s="1"/>
  <c r="M23" i="1" s="1"/>
  <c r="J24" i="1" s="1"/>
  <c r="M24" i="1" s="1"/>
  <c r="J25" i="1" s="1"/>
  <c r="M25" i="1" s="1"/>
  <c r="J26" i="1" s="1"/>
  <c r="M26" i="1" s="1"/>
  <c r="J27" i="1" s="1"/>
  <c r="M27" i="1" s="1"/>
  <c r="J28" i="1" s="1"/>
  <c r="M28" i="1" s="1"/>
  <c r="J29" i="1" s="1"/>
  <c r="M29" i="1" s="1"/>
  <c r="J30" i="1" s="1"/>
  <c r="M30" i="1" s="1"/>
  <c r="J31" i="1" s="1"/>
  <c r="M31" i="1" s="1"/>
  <c r="J32" i="1" s="1"/>
  <c r="M32" i="1" s="1"/>
  <c r="J33" i="1" s="1"/>
  <c r="M33" i="1" s="1"/>
  <c r="J34" i="1" s="1"/>
  <c r="M34" i="1" s="1"/>
  <c r="J35" i="1" s="1"/>
  <c r="M35" i="1" s="1"/>
  <c r="J36" i="1" s="1"/>
  <c r="M36" i="1" s="1"/>
  <c r="J37" i="1" s="1"/>
  <c r="M37" i="1" s="1"/>
  <c r="J38" i="1" s="1"/>
  <c r="M38" i="1" s="1"/>
  <c r="J39" i="1" s="1"/>
  <c r="M39" i="1" s="1"/>
  <c r="J40" i="1" s="1"/>
  <c r="M40" i="1" s="1"/>
  <c r="J41" i="1" s="1"/>
  <c r="M41" i="1" s="1"/>
  <c r="J42" i="1" s="1"/>
  <c r="M42" i="1" s="1"/>
  <c r="J43" i="1" s="1"/>
  <c r="M43" i="1" s="1"/>
  <c r="J44" i="1" s="1"/>
  <c r="M44" i="1" s="1"/>
  <c r="J45" i="1" s="1"/>
  <c r="M45" i="1" s="1"/>
  <c r="J46" i="1" s="1"/>
  <c r="M46" i="1" s="1"/>
  <c r="J47" i="1" s="1"/>
  <c r="M47" i="1" s="1"/>
  <c r="J48" i="1" s="1"/>
  <c r="M48" i="1" s="1"/>
  <c r="J49" i="1" s="1"/>
  <c r="M49" i="1" s="1"/>
  <c r="J50" i="1" s="1"/>
  <c r="M50" i="1" s="1"/>
  <c r="J51" i="1" s="1"/>
  <c r="M51" i="1" s="1"/>
  <c r="J52" i="1" s="1"/>
  <c r="M52" i="1" s="1"/>
  <c r="J53" i="1" s="1"/>
  <c r="M53" i="1" s="1"/>
  <c r="J54" i="1" s="1"/>
  <c r="M54" i="1" s="1"/>
  <c r="J55" i="1" s="1"/>
  <c r="M55" i="1" s="1"/>
  <c r="J56" i="1" s="1"/>
  <c r="M56" i="1" s="1"/>
  <c r="J57" i="1" s="1"/>
  <c r="M57" i="1" s="1"/>
  <c r="J58" i="1" s="1"/>
  <c r="M58" i="1" s="1"/>
  <c r="J59" i="1" s="1"/>
  <c r="M59" i="1" s="1"/>
  <c r="J60" i="1" s="1"/>
  <c r="M60" i="1" s="1"/>
  <c r="J61" i="1" s="1"/>
  <c r="M61" i="1" s="1"/>
  <c r="J62" i="1" s="1"/>
  <c r="M62" i="1" s="1"/>
  <c r="J63" i="1" s="1"/>
  <c r="M63" i="1" s="1"/>
  <c r="J64" i="1" s="1"/>
  <c r="M64" i="1" s="1"/>
  <c r="J65" i="1" s="1"/>
  <c r="M65" i="1" s="1"/>
  <c r="J66" i="1" s="1"/>
  <c r="M66" i="1" s="1"/>
  <c r="J67" i="1" s="1"/>
  <c r="M67" i="1" s="1"/>
  <c r="J68" i="1" s="1"/>
  <c r="M68" i="1" s="1"/>
  <c r="J69" i="1" s="1"/>
  <c r="M69" i="1" s="1"/>
  <c r="J70" i="1" s="1"/>
  <c r="M70" i="1" s="1"/>
  <c r="H4" i="2"/>
  <c r="H5" i="2"/>
  <c r="I10" i="2"/>
  <c r="F11" i="2" s="1"/>
  <c r="I11" i="2" s="1"/>
  <c r="F12" i="2" s="1"/>
  <c r="I12" i="2" s="1"/>
  <c r="F13" i="2" s="1"/>
  <c r="I13" i="2" s="1"/>
  <c r="F14" i="2" s="1"/>
  <c r="I14" i="2" s="1"/>
  <c r="F15" i="2" s="1"/>
  <c r="I15" i="2" s="1"/>
  <c r="F16" i="2" s="1"/>
  <c r="I16" i="2" s="1"/>
  <c r="F17" i="2" s="1"/>
  <c r="I17" i="2" s="1"/>
  <c r="F18" i="2" s="1"/>
  <c r="I18" i="2" s="1"/>
  <c r="F19" i="2" s="1"/>
  <c r="I19" i="2" s="1"/>
  <c r="F20" i="2" s="1"/>
  <c r="I20" i="2" s="1"/>
  <c r="F21" i="2" s="1"/>
  <c r="I21" i="2" s="1"/>
  <c r="F22" i="2" s="1"/>
  <c r="I22" i="2" s="1"/>
  <c r="F23" i="2" s="1"/>
  <c r="I23" i="2" s="1"/>
  <c r="F24" i="2" s="1"/>
  <c r="I24" i="2" s="1"/>
  <c r="F25" i="2" s="1"/>
  <c r="I25" i="2" s="1"/>
  <c r="F26" i="2" s="1"/>
  <c r="I26" i="2" s="1"/>
  <c r="F27" i="2" s="1"/>
  <c r="I27" i="2" s="1"/>
  <c r="F28" i="2" s="1"/>
  <c r="I28" i="2" s="1"/>
  <c r="F29" i="2" s="1"/>
  <c r="I29" i="2" s="1"/>
  <c r="F30" i="2" s="1"/>
  <c r="I30" i="2" s="1"/>
  <c r="F31" i="2" s="1"/>
  <c r="I31" i="2" s="1"/>
  <c r="F32" i="2" s="1"/>
  <c r="I32" i="2" s="1"/>
  <c r="F33" i="2" s="1"/>
  <c r="I33" i="2" s="1"/>
  <c r="F34" i="2" s="1"/>
  <c r="I34" i="2" s="1"/>
  <c r="F35" i="2" s="1"/>
  <c r="I35" i="2" s="1"/>
  <c r="F36" i="2" s="1"/>
  <c r="I36" i="2" s="1"/>
  <c r="F37" i="2" s="1"/>
  <c r="I37" i="2" s="1"/>
  <c r="F38" i="2" s="1"/>
  <c r="I38" i="2" s="1"/>
  <c r="F39" i="2" s="1"/>
  <c r="I39" i="2" s="1"/>
  <c r="F40" i="2" s="1"/>
  <c r="I40" i="2" s="1"/>
  <c r="F41" i="2" s="1"/>
  <c r="I41" i="2" s="1"/>
  <c r="F42" i="2" s="1"/>
  <c r="I42" i="2" s="1"/>
  <c r="F43" i="2" s="1"/>
  <c r="I43" i="2" s="1"/>
  <c r="F44" i="2" s="1"/>
  <c r="I44" i="2" s="1"/>
  <c r="F45" i="2" s="1"/>
  <c r="I45" i="2" s="1"/>
  <c r="F46" i="2" s="1"/>
  <c r="I46" i="2" s="1"/>
  <c r="F47" i="2" s="1"/>
  <c r="I47" i="2" s="1"/>
  <c r="F48" i="2" s="1"/>
  <c r="I48" i="2" s="1"/>
  <c r="F49" i="2" s="1"/>
  <c r="I49" i="2" s="1"/>
  <c r="F50" i="2" s="1"/>
  <c r="I50" i="2" s="1"/>
  <c r="F51" i="2" s="1"/>
  <c r="I51" i="2" s="1"/>
  <c r="F52" i="2" s="1"/>
  <c r="I52" i="2" s="1"/>
  <c r="F53" i="2" s="1"/>
  <c r="I53" i="2" s="1"/>
  <c r="F54" i="2" s="1"/>
  <c r="I54" i="2" s="1"/>
  <c r="F55" i="2" s="1"/>
  <c r="I55" i="2" s="1"/>
  <c r="F56" i="2" s="1"/>
  <c r="I56" i="2" s="1"/>
  <c r="F57" i="2" s="1"/>
  <c r="I57" i="2" s="1"/>
  <c r="F58" i="2" s="1"/>
  <c r="I58" i="2" s="1"/>
  <c r="F59" i="2" s="1"/>
  <c r="I59" i="2" s="1"/>
  <c r="F60" i="2" s="1"/>
  <c r="I60" i="2" s="1"/>
  <c r="F61" i="2" s="1"/>
  <c r="I61" i="2" s="1"/>
  <c r="F62" i="2" s="1"/>
  <c r="I62" i="2" s="1"/>
  <c r="F63" i="2" s="1"/>
  <c r="I63" i="2" s="1"/>
  <c r="F64" i="2" s="1"/>
  <c r="I64" i="2" s="1"/>
  <c r="F65" i="2" s="1"/>
  <c r="I65" i="2" s="1"/>
  <c r="F66" i="2" s="1"/>
  <c r="I66" i="2" s="1"/>
  <c r="F67" i="2" s="1"/>
  <c r="I67" i="2" s="1"/>
  <c r="F68" i="2" s="1"/>
  <c r="I68" i="2" s="1"/>
  <c r="F69" i="2" s="1"/>
  <c r="I69" i="2" s="1"/>
  <c r="F70" i="2" s="1"/>
  <c r="I70" i="2" s="1"/>
  <c r="C11" i="2" l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B11" i="2"/>
  <c r="E11" i="2" s="1"/>
  <c r="B12" i="2" s="1"/>
  <c r="E12" i="2" s="1"/>
  <c r="B13" i="2" s="1"/>
  <c r="E13" i="2" s="1"/>
  <c r="B14" i="2" s="1"/>
  <c r="E14" i="2" s="1"/>
  <c r="B15" i="2" s="1"/>
  <c r="E15" i="2" s="1"/>
  <c r="B16" i="2" s="1"/>
  <c r="E16" i="2" s="1"/>
  <c r="B17" i="2" s="1"/>
  <c r="E17" i="2" s="1"/>
  <c r="B18" i="2" s="1"/>
  <c r="E18" i="2" s="1"/>
  <c r="B19" i="2" s="1"/>
  <c r="E19" i="2" s="1"/>
  <c r="B20" i="2" s="1"/>
  <c r="E20" i="2" s="1"/>
  <c r="B21" i="2" s="1"/>
  <c r="E21" i="2" s="1"/>
  <c r="B22" i="2" s="1"/>
  <c r="E22" i="2" s="1"/>
  <c r="B23" i="2" s="1"/>
  <c r="E23" i="2" s="1"/>
  <c r="B24" i="2" s="1"/>
  <c r="E24" i="2" s="1"/>
  <c r="B25" i="2" s="1"/>
  <c r="E25" i="2" s="1"/>
  <c r="B26" i="2" s="1"/>
  <c r="E26" i="2" s="1"/>
  <c r="B27" i="2" s="1"/>
  <c r="E27" i="2" s="1"/>
  <c r="B28" i="2" s="1"/>
  <c r="E28" i="2" s="1"/>
  <c r="B29" i="2" s="1"/>
  <c r="E29" i="2" s="1"/>
  <c r="B30" i="2" s="1"/>
  <c r="E30" i="2" s="1"/>
  <c r="B31" i="2" s="1"/>
  <c r="E31" i="2" s="1"/>
  <c r="B32" i="2" s="1"/>
  <c r="E32" i="2" s="1"/>
  <c r="B33" i="2" s="1"/>
  <c r="E33" i="2" s="1"/>
  <c r="B34" i="2" s="1"/>
  <c r="E34" i="2" s="1"/>
  <c r="B35" i="2" s="1"/>
  <c r="E35" i="2" s="1"/>
  <c r="B36" i="2" s="1"/>
  <c r="E36" i="2" s="1"/>
  <c r="B37" i="2" s="1"/>
  <c r="E37" i="2" s="1"/>
  <c r="B38" i="2" s="1"/>
  <c r="E38" i="2" s="1"/>
  <c r="B39" i="2" s="1"/>
  <c r="E39" i="2" s="1"/>
  <c r="B40" i="2" s="1"/>
  <c r="E40" i="2" s="1"/>
  <c r="B41" i="2" s="1"/>
  <c r="E41" i="2" s="1"/>
  <c r="B42" i="2" s="1"/>
  <c r="E42" i="2" s="1"/>
  <c r="B43" i="2" s="1"/>
  <c r="E43" i="2" s="1"/>
  <c r="B44" i="2" s="1"/>
  <c r="E44" i="2" s="1"/>
  <c r="B45" i="2" s="1"/>
  <c r="E45" i="2" s="1"/>
  <c r="B46" i="2" s="1"/>
  <c r="E46" i="2" s="1"/>
  <c r="B47" i="2" s="1"/>
  <c r="E47" i="2" s="1"/>
  <c r="B48" i="2" s="1"/>
  <c r="E48" i="2" s="1"/>
  <c r="B49" i="2" s="1"/>
  <c r="E49" i="2" s="1"/>
  <c r="B50" i="2" s="1"/>
  <c r="E50" i="2" s="1"/>
  <c r="B51" i="2" s="1"/>
  <c r="E51" i="2" s="1"/>
  <c r="B52" i="2" s="1"/>
  <c r="E52" i="2" s="1"/>
  <c r="B53" i="2" s="1"/>
  <c r="E53" i="2" s="1"/>
  <c r="B54" i="2" s="1"/>
  <c r="E54" i="2" s="1"/>
  <c r="B55" i="2" s="1"/>
  <c r="E55" i="2" s="1"/>
  <c r="B56" i="2" s="1"/>
  <c r="E56" i="2" s="1"/>
  <c r="B57" i="2" s="1"/>
  <c r="E57" i="2" s="1"/>
  <c r="B58" i="2" s="1"/>
  <c r="E58" i="2" s="1"/>
  <c r="B59" i="2" s="1"/>
  <c r="E59" i="2" s="1"/>
  <c r="B60" i="2" s="1"/>
  <c r="E60" i="2" s="1"/>
  <c r="B61" i="2" s="1"/>
  <c r="E61" i="2" s="1"/>
  <c r="B62" i="2" s="1"/>
  <c r="E62" i="2" s="1"/>
  <c r="B63" i="2" s="1"/>
  <c r="E63" i="2" s="1"/>
  <c r="B64" i="2" s="1"/>
  <c r="E64" i="2" s="1"/>
  <c r="B65" i="2" s="1"/>
  <c r="E65" i="2" s="1"/>
  <c r="B66" i="2" s="1"/>
  <c r="E66" i="2" s="1"/>
  <c r="B67" i="2" s="1"/>
  <c r="E67" i="2" s="1"/>
  <c r="B68" i="2" s="1"/>
  <c r="E68" i="2" s="1"/>
  <c r="B69" i="2" s="1"/>
  <c r="E69" i="2" s="1"/>
  <c r="B70" i="2" s="1"/>
  <c r="E70" i="2" s="1"/>
</calcChain>
</file>

<file path=xl/sharedStrings.xml><?xml version="1.0" encoding="utf-8"?>
<sst xmlns="http://schemas.openxmlformats.org/spreadsheetml/2006/main" count="174" uniqueCount="79">
  <si>
    <t>SALARY</t>
  </si>
  <si>
    <t>Starting Price</t>
  </si>
  <si>
    <t>Return</t>
  </si>
  <si>
    <t>ANNUAL CONTRIBUTION %</t>
  </si>
  <si>
    <t>Years</t>
  </si>
  <si>
    <t>Future Price</t>
  </si>
  <si>
    <t>ANNUAL CONTRIBUTION $</t>
  </si>
  <si>
    <t>MONTHLY CONTRIBUTION $</t>
  </si>
  <si>
    <t>WEEKLY CONTRIBUTION $</t>
  </si>
  <si>
    <t>STARTING AMOUNT</t>
  </si>
  <si>
    <t>401K, ETFs, Index Funds, Mutual Funds, and S&amp;P 500</t>
  </si>
  <si>
    <t>YEAR</t>
  </si>
  <si>
    <t>Tykr Individual Stocks</t>
  </si>
  <si>
    <t>TOTAL</t>
  </si>
  <si>
    <t>ANNUAL</t>
  </si>
  <si>
    <t>ANNUAL RETURN</t>
  </si>
  <si>
    <t xml:space="preserve">INTEREST </t>
  </si>
  <si>
    <t>%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</si>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</sst>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8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5"/>
      <color theme="1"/>
      <name val="Arial"/>
      <family val="2"/>
    </font>
    <font>
      <b/>
      <sz val="1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0" xfId="0" applyNumberFormat="1" applyFont="1" applyFill="1"/>
    <xf numFmtId="164" fontId="2" fillId="2" borderId="0" xfId="0" applyNumberFormat="1" applyFont="1" applyFill="1"/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9" fontId="2" fillId="2" borderId="0" xfId="0" applyNumberFormat="1" applyFont="1" applyFill="1"/>
    <xf numFmtId="10" fontId="2" fillId="3" borderId="0" xfId="0" applyNumberFormat="1" applyFont="1" applyFill="1" applyAlignment="1">
      <alignment horizontal="right"/>
    </xf>
    <xf numFmtId="9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4" borderId="0" xfId="0" applyNumberFormat="1" applyFont="1" applyFill="1" applyAlignment="1">
      <alignment horizontal="right"/>
    </xf>
    <xf numFmtId="165" fontId="2" fillId="3" borderId="0" xfId="0" applyNumberFormat="1" applyFont="1" applyFill="1" applyAlignment="1">
      <alignment horizontal="right"/>
    </xf>
    <xf numFmtId="49" fontId="3" fillId="5" borderId="0" xfId="0" applyNumberFormat="1" applyFont="1" applyFill="1" applyAlignment="1">
      <alignment horizontal="center"/>
    </xf>
    <xf numFmtId="9" fontId="3" fillId="6" borderId="0" xfId="0" applyNumberFormat="1" applyFont="1" applyFill="1" applyAlignment="1">
      <alignment horizontal="center"/>
    </xf>
    <xf numFmtId="9" fontId="3" fillId="7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49" fontId="2" fillId="5" borderId="0" xfId="0" applyNumberFormat="1" applyFont="1" applyFill="1"/>
    <xf numFmtId="49" fontId="1" fillId="5" borderId="0" xfId="0" applyNumberFormat="1" applyFont="1" applyFill="1"/>
    <xf numFmtId="164" fontId="1" fillId="6" borderId="0" xfId="0" applyNumberFormat="1" applyFont="1" applyFill="1"/>
    <xf numFmtId="0" fontId="1" fillId="6" borderId="0" xfId="0" applyFont="1" applyFill="1"/>
    <xf numFmtId="164" fontId="1" fillId="7" borderId="0" xfId="0" applyNumberFormat="1" applyFont="1" applyFill="1"/>
    <xf numFmtId="0" fontId="1" fillId="7" borderId="0" xfId="0" applyFont="1" applyFill="1"/>
    <xf numFmtId="165" fontId="2" fillId="6" borderId="0" xfId="0" applyNumberFormat="1" applyFont="1" applyFill="1" applyAlignment="1">
      <alignment horizontal="right"/>
    </xf>
    <xf numFmtId="10" fontId="2" fillId="6" borderId="0" xfId="0" applyNumberFormat="1" applyFont="1" applyFill="1" applyAlignment="1">
      <alignment horizontal="right"/>
    </xf>
    <xf numFmtId="165" fontId="2" fillId="7" borderId="0" xfId="0" applyNumberFormat="1" applyFont="1" applyFill="1" applyAlignment="1">
      <alignment horizontal="right"/>
    </xf>
    <xf numFmtId="10" fontId="2" fillId="7" borderId="0" xfId="0" applyNumberFormat="1" applyFont="1" applyFill="1" applyAlignment="1">
      <alignment horizontal="right"/>
    </xf>
    <xf numFmtId="165" fontId="2" fillId="5" borderId="0" xfId="0" applyNumberFormat="1" applyFont="1" applyFill="1" applyAlignment="1">
      <alignment horizontal="right"/>
    </xf>
    <xf numFmtId="10" fontId="2" fillId="5" borderId="0" xfId="0" applyNumberFormat="1" applyFont="1" applyFill="1" applyAlignment="1">
      <alignment horizontal="right"/>
    </xf>
    <xf numFmtId="164" fontId="1" fillId="8" borderId="0" xfId="0" applyNumberFormat="1" applyFont="1" applyFill="1" applyAlignment="1">
      <alignment horizontal="center"/>
    </xf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/>
    </xf>
    <xf numFmtId="49" fontId="5" fillId="2" borderId="1" xfId="0" applyNumberFormat="1" applyFont="1" applyFill="1" applyBorder="1"/>
    <xf numFmtId="164" fontId="6" fillId="2" borderId="1" xfId="0" applyNumberFormat="1" applyFont="1" applyFill="1" applyBorder="1"/>
    <xf numFmtId="164" fontId="6" fillId="3" borderId="1" xfId="0" applyNumberFormat="1" applyFont="1" applyFill="1" applyBorder="1" applyAlignment="1">
      <alignment horizontal="right"/>
    </xf>
    <xf numFmtId="9" fontId="6" fillId="2" borderId="1" xfId="0" applyNumberFormat="1" applyFont="1" applyFill="1" applyBorder="1"/>
    <xf numFmtId="9" fontId="6" fillId="3" borderId="1" xfId="0" applyNumberFormat="1" applyFont="1" applyFill="1" applyBorder="1" applyAlignment="1">
      <alignment horizontal="right"/>
    </xf>
    <xf numFmtId="165" fontId="6" fillId="2" borderId="1" xfId="0" applyNumberFormat="1" applyFont="1" applyFill="1" applyBorder="1" applyAlignment="1">
      <alignment horizontal="right"/>
    </xf>
    <xf numFmtId="165" fontId="6" fillId="4" borderId="1" xfId="0" applyNumberFormat="1" applyFont="1" applyFill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49" fontId="5" fillId="5" borderId="1" xfId="0" applyNumberFormat="1" applyFont="1" applyFill="1" applyBorder="1" applyAlignment="1">
      <alignment horizontal="center"/>
    </xf>
    <xf numFmtId="9" fontId="5" fillId="3" borderId="1" xfId="0" applyNumberFormat="1" applyFont="1" applyFill="1" applyBorder="1" applyAlignment="1">
      <alignment horizontal="center"/>
    </xf>
    <xf numFmtId="9" fontId="5" fillId="6" borderId="1" xfId="0" applyNumberFormat="1" applyFont="1" applyFill="1" applyBorder="1" applyAlignment="1">
      <alignment horizontal="center"/>
    </xf>
    <xf numFmtId="9" fontId="5" fillId="7" borderId="1" xfId="0" applyNumberFormat="1" applyFont="1" applyFill="1" applyBorder="1" applyAlignment="1">
      <alignment horizontal="center"/>
    </xf>
    <xf numFmtId="49" fontId="6" fillId="5" borderId="1" xfId="0" applyNumberFormat="1" applyFont="1" applyFill="1" applyBorder="1"/>
    <xf numFmtId="164" fontId="5" fillId="8" borderId="1" xfId="0" applyNumberFormat="1" applyFont="1" applyFill="1" applyBorder="1" applyAlignment="1">
      <alignment horizontal="center"/>
    </xf>
    <xf numFmtId="0" fontId="7" fillId="0" borderId="1" xfId="0" applyFont="1" applyBorder="1"/>
    <xf numFmtId="49" fontId="5" fillId="5" borderId="1" xfId="0" applyNumberFormat="1" applyFont="1" applyFill="1" applyBorder="1"/>
    <xf numFmtId="164" fontId="5" fillId="6" borderId="1" xfId="0" applyNumberFormat="1" applyFont="1" applyFill="1" applyBorder="1"/>
    <xf numFmtId="0" fontId="5" fillId="6" borderId="1" xfId="0" applyFont="1" applyFill="1" applyBorder="1"/>
    <xf numFmtId="164" fontId="5" fillId="7" borderId="1" xfId="0" applyNumberFormat="1" applyFont="1" applyFill="1" applyBorder="1"/>
    <xf numFmtId="0" fontId="5" fillId="7" borderId="1" xfId="0" applyFont="1" applyFill="1" applyBorder="1"/>
    <xf numFmtId="165" fontId="6" fillId="6" borderId="1" xfId="0" applyNumberFormat="1" applyFont="1" applyFill="1" applyBorder="1" applyAlignment="1">
      <alignment horizontal="right"/>
    </xf>
    <xf numFmtId="10" fontId="6" fillId="6" borderId="1" xfId="0" applyNumberFormat="1" applyFont="1" applyFill="1" applyBorder="1" applyAlignment="1">
      <alignment horizontal="right"/>
    </xf>
    <xf numFmtId="165" fontId="6" fillId="7" borderId="1" xfId="0" applyNumberFormat="1" applyFont="1" applyFill="1" applyBorder="1" applyAlignment="1">
      <alignment horizontal="right"/>
    </xf>
    <xf numFmtId="10" fontId="6" fillId="7" borderId="1" xfId="0" applyNumberFormat="1" applyFont="1" applyFill="1" applyBorder="1" applyAlignment="1">
      <alignment horizontal="right"/>
    </xf>
    <xf numFmtId="165" fontId="6" fillId="5" borderId="1" xfId="0" applyNumberFormat="1" applyFont="1" applyFill="1" applyBorder="1" applyAlignment="1">
      <alignment horizontal="right"/>
    </xf>
    <xf numFmtId="10" fontId="6" fillId="5" borderId="1" xfId="0" applyNumberFormat="1" applyFont="1" applyFill="1" applyBorder="1" applyAlignment="1">
      <alignment horizontal="right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70"/>
  <sheetViews>
    <sheetView tabSelected="1" workbookViewId="0">
      <selection activeCell="J33" sqref="J33"/>
    </sheetView>
  </sheetViews>
  <sheetFormatPr baseColWidth="10" defaultColWidth="12.6640625" defaultRowHeight="15.75" customHeight="1" x14ac:dyDescent="0.15"/>
  <cols>
    <col min="1" max="1" width="12.6640625" style="59"/>
    <col min="2" max="2" width="17.33203125" style="59" customWidth="1"/>
    <col min="3" max="17" width="11.6640625" style="59" customWidth="1"/>
    <col min="18" max="16384" width="12.6640625" style="31"/>
  </cols>
  <sheetData>
    <row r="1" spans="1:26" ht="15.75" customHeight="1" x14ac:dyDescent="0.15">
      <c r="A1" s="33" t="s">
        <v>0</v>
      </c>
      <c r="B1" s="34"/>
      <c r="C1" s="35">
        <v>60000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6" ht="15.75" customHeight="1" x14ac:dyDescent="0.15">
      <c r="A2" s="33" t="s">
        <v>3</v>
      </c>
      <c r="B2" s="34"/>
      <c r="C2" s="37">
        <v>0.15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15.75" customHeight="1" x14ac:dyDescent="0.15">
      <c r="A3" s="33" t="s">
        <v>6</v>
      </c>
      <c r="B3" s="34"/>
      <c r="C3" s="38">
        <f>C1*C2</f>
        <v>9000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26" ht="15.75" customHeight="1" x14ac:dyDescent="0.15">
      <c r="A4" s="33" t="s">
        <v>7</v>
      </c>
      <c r="B4" s="34"/>
      <c r="C4" s="38">
        <f>C3/12</f>
        <v>750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26" ht="15.75" customHeight="1" x14ac:dyDescent="0.15">
      <c r="A5" s="33" t="s">
        <v>8</v>
      </c>
      <c r="B5" s="34"/>
      <c r="C5" s="39">
        <f>C3/52</f>
        <v>173.07692307692307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26" ht="15.75" customHeight="1" x14ac:dyDescent="0.15">
      <c r="A6" s="33" t="s">
        <v>9</v>
      </c>
      <c r="B6" s="34"/>
      <c r="C6" s="40">
        <v>5000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26" ht="19" x14ac:dyDescent="0.2">
      <c r="A7" s="41"/>
      <c r="B7" s="42">
        <v>0.04</v>
      </c>
      <c r="C7" s="43"/>
      <c r="D7" s="43"/>
      <c r="E7" s="43"/>
      <c r="F7" s="42">
        <v>0.08</v>
      </c>
      <c r="G7" s="44"/>
      <c r="H7" s="44"/>
      <c r="I7" s="44"/>
      <c r="J7" s="42">
        <v>0.15</v>
      </c>
      <c r="K7" s="43"/>
      <c r="L7" s="43"/>
      <c r="M7" s="43"/>
      <c r="N7" s="42">
        <v>0.2</v>
      </c>
      <c r="O7" s="44"/>
      <c r="P7" s="44"/>
      <c r="Q7" s="44"/>
      <c r="R7" s="32"/>
      <c r="S7" s="32"/>
      <c r="T7" s="32"/>
      <c r="U7" s="32"/>
      <c r="V7" s="32"/>
      <c r="W7" s="32"/>
      <c r="X7" s="32"/>
      <c r="Y7" s="32"/>
      <c r="Z7" s="32"/>
    </row>
    <row r="8" spans="1:26" ht="15.75" customHeight="1" x14ac:dyDescent="0.15">
      <c r="A8" s="45"/>
      <c r="B8" s="46" t="s">
        <v>10</v>
      </c>
      <c r="C8" s="47"/>
      <c r="D8" s="47"/>
      <c r="E8" s="47"/>
      <c r="F8" s="46" t="s">
        <v>10</v>
      </c>
      <c r="G8" s="47"/>
      <c r="H8" s="47"/>
      <c r="I8" s="47"/>
      <c r="J8" s="46" t="s">
        <v>12</v>
      </c>
      <c r="K8" s="47"/>
      <c r="L8" s="47"/>
      <c r="M8" s="47"/>
      <c r="N8" s="46" t="s">
        <v>12</v>
      </c>
      <c r="O8" s="47"/>
      <c r="P8" s="47"/>
      <c r="Q8" s="47"/>
    </row>
    <row r="9" spans="1:26" ht="15.75" customHeight="1" x14ac:dyDescent="0.15">
      <c r="A9" s="48" t="s">
        <v>11</v>
      </c>
      <c r="B9" s="49" t="s">
        <v>13</v>
      </c>
      <c r="C9" s="49" t="s">
        <v>14</v>
      </c>
      <c r="D9" s="50" t="s">
        <v>15</v>
      </c>
      <c r="E9" s="50" t="s">
        <v>16</v>
      </c>
      <c r="F9" s="51" t="s">
        <v>13</v>
      </c>
      <c r="G9" s="51" t="s">
        <v>14</v>
      </c>
      <c r="H9" s="52" t="s">
        <v>17</v>
      </c>
      <c r="I9" s="52" t="s">
        <v>16</v>
      </c>
      <c r="J9" s="49" t="s">
        <v>13</v>
      </c>
      <c r="K9" s="49" t="s">
        <v>14</v>
      </c>
      <c r="L9" s="50" t="s">
        <v>17</v>
      </c>
      <c r="M9" s="50" t="s">
        <v>16</v>
      </c>
      <c r="N9" s="51" t="s">
        <v>13</v>
      </c>
      <c r="O9" s="51" t="s">
        <v>14</v>
      </c>
      <c r="P9" s="52" t="s">
        <v>17</v>
      </c>
      <c r="Q9" s="52" t="s">
        <v>16</v>
      </c>
    </row>
    <row r="10" spans="1:26" ht="15.75" customHeight="1" x14ac:dyDescent="0.15">
      <c r="A10" s="45" t="s">
        <v>18</v>
      </c>
      <c r="B10" s="53">
        <f>C6</f>
        <v>5000</v>
      </c>
      <c r="C10" s="53">
        <f>C3</f>
        <v>9000</v>
      </c>
      <c r="D10" s="54">
        <f>B7</f>
        <v>0.04</v>
      </c>
      <c r="E10" s="53">
        <f t="shared" ref="E10:E70" si="0">B10*D10</f>
        <v>200</v>
      </c>
      <c r="F10" s="55">
        <f>C6</f>
        <v>5000</v>
      </c>
      <c r="G10" s="55">
        <f>C3</f>
        <v>9000</v>
      </c>
      <c r="H10" s="56">
        <f>F7</f>
        <v>0.08</v>
      </c>
      <c r="I10" s="55">
        <f t="shared" ref="I10:I70" si="1">F10*H10</f>
        <v>400</v>
      </c>
      <c r="J10" s="53">
        <f>C6</f>
        <v>5000</v>
      </c>
      <c r="K10" s="53">
        <f>C3</f>
        <v>9000</v>
      </c>
      <c r="L10" s="54">
        <f>J7</f>
        <v>0.15</v>
      </c>
      <c r="M10" s="53">
        <f t="shared" ref="M10:M70" si="2">J10*L10</f>
        <v>750</v>
      </c>
      <c r="N10" s="55">
        <f>C6</f>
        <v>5000</v>
      </c>
      <c r="O10" s="55">
        <f>C3</f>
        <v>9000</v>
      </c>
      <c r="P10" s="56">
        <f>N7</f>
        <v>0.2</v>
      </c>
      <c r="Q10" s="55">
        <f t="shared" ref="Q10:Q70" si="3">N10*P10</f>
        <v>1000</v>
      </c>
    </row>
    <row r="11" spans="1:26" ht="15.75" customHeight="1" x14ac:dyDescent="0.15">
      <c r="A11" s="45" t="s">
        <v>19</v>
      </c>
      <c r="B11" s="53">
        <f t="shared" ref="B11:B70" si="4">E10+B10+C10</f>
        <v>14200</v>
      </c>
      <c r="C11" s="53">
        <f t="shared" ref="C11:D11" si="5">C10</f>
        <v>9000</v>
      </c>
      <c r="D11" s="54">
        <f t="shared" si="5"/>
        <v>0.04</v>
      </c>
      <c r="E11" s="53">
        <f t="shared" si="0"/>
        <v>568</v>
      </c>
      <c r="F11" s="55">
        <f t="shared" ref="F11:F70" si="6">I10+F10+G10</f>
        <v>14400</v>
      </c>
      <c r="G11" s="55">
        <f t="shared" ref="G11:H11" si="7">G10</f>
        <v>9000</v>
      </c>
      <c r="H11" s="56">
        <f t="shared" si="7"/>
        <v>0.08</v>
      </c>
      <c r="I11" s="55">
        <f t="shared" si="1"/>
        <v>1152</v>
      </c>
      <c r="J11" s="53">
        <f t="shared" ref="J11:J70" si="8">M10+J10+K10</f>
        <v>14750</v>
      </c>
      <c r="K11" s="53">
        <f t="shared" ref="K11:L11" si="9">K10</f>
        <v>9000</v>
      </c>
      <c r="L11" s="54">
        <f t="shared" si="9"/>
        <v>0.15</v>
      </c>
      <c r="M11" s="53">
        <f t="shared" si="2"/>
        <v>2212.5</v>
      </c>
      <c r="N11" s="55">
        <f t="shared" ref="N11:N70" si="10">Q10+N10+O10</f>
        <v>15000</v>
      </c>
      <c r="O11" s="55">
        <f t="shared" ref="O11:P11" si="11">O10</f>
        <v>9000</v>
      </c>
      <c r="P11" s="56">
        <f t="shared" si="11"/>
        <v>0.2</v>
      </c>
      <c r="Q11" s="55">
        <f t="shared" si="3"/>
        <v>3000</v>
      </c>
    </row>
    <row r="12" spans="1:26" ht="15.75" customHeight="1" x14ac:dyDescent="0.15">
      <c r="A12" s="45" t="s">
        <v>20</v>
      </c>
      <c r="B12" s="53">
        <f t="shared" si="4"/>
        <v>23768</v>
      </c>
      <c r="C12" s="53">
        <f t="shared" ref="C12:D12" si="12">C11</f>
        <v>9000</v>
      </c>
      <c r="D12" s="54">
        <f t="shared" si="12"/>
        <v>0.04</v>
      </c>
      <c r="E12" s="53">
        <f t="shared" si="0"/>
        <v>950.72</v>
      </c>
      <c r="F12" s="55">
        <f t="shared" si="6"/>
        <v>24552</v>
      </c>
      <c r="G12" s="55">
        <f t="shared" ref="G12:H12" si="13">G11</f>
        <v>9000</v>
      </c>
      <c r="H12" s="56">
        <f t="shared" si="13"/>
        <v>0.08</v>
      </c>
      <c r="I12" s="55">
        <f t="shared" si="1"/>
        <v>1964.16</v>
      </c>
      <c r="J12" s="53">
        <f t="shared" si="8"/>
        <v>25962.5</v>
      </c>
      <c r="K12" s="53">
        <f t="shared" ref="K12:L12" si="14">K11</f>
        <v>9000</v>
      </c>
      <c r="L12" s="54">
        <f t="shared" si="14"/>
        <v>0.15</v>
      </c>
      <c r="M12" s="53">
        <f t="shared" si="2"/>
        <v>3894.375</v>
      </c>
      <c r="N12" s="55">
        <f t="shared" si="10"/>
        <v>27000</v>
      </c>
      <c r="O12" s="55">
        <f t="shared" ref="O12:P12" si="15">O11</f>
        <v>9000</v>
      </c>
      <c r="P12" s="56">
        <f t="shared" si="15"/>
        <v>0.2</v>
      </c>
      <c r="Q12" s="55">
        <f t="shared" si="3"/>
        <v>5400</v>
      </c>
    </row>
    <row r="13" spans="1:26" ht="15.75" customHeight="1" x14ac:dyDescent="0.15">
      <c r="A13" s="45" t="s">
        <v>21</v>
      </c>
      <c r="B13" s="53">
        <f t="shared" si="4"/>
        <v>33718.720000000001</v>
      </c>
      <c r="C13" s="53">
        <f t="shared" ref="C13:D13" si="16">C12</f>
        <v>9000</v>
      </c>
      <c r="D13" s="54">
        <f t="shared" si="16"/>
        <v>0.04</v>
      </c>
      <c r="E13" s="53">
        <f t="shared" si="0"/>
        <v>1348.7488000000001</v>
      </c>
      <c r="F13" s="55">
        <f t="shared" si="6"/>
        <v>35516.160000000003</v>
      </c>
      <c r="G13" s="55">
        <f t="shared" ref="G13:H13" si="17">G12</f>
        <v>9000</v>
      </c>
      <c r="H13" s="56">
        <f t="shared" si="17"/>
        <v>0.08</v>
      </c>
      <c r="I13" s="55">
        <f t="shared" si="1"/>
        <v>2841.2928000000002</v>
      </c>
      <c r="J13" s="53">
        <f t="shared" si="8"/>
        <v>38856.875</v>
      </c>
      <c r="K13" s="53">
        <f t="shared" ref="K13:L13" si="18">K12</f>
        <v>9000</v>
      </c>
      <c r="L13" s="54">
        <f t="shared" si="18"/>
        <v>0.15</v>
      </c>
      <c r="M13" s="53">
        <f t="shared" si="2"/>
        <v>5828.53125</v>
      </c>
      <c r="N13" s="55">
        <f t="shared" si="10"/>
        <v>41400</v>
      </c>
      <c r="O13" s="55">
        <f t="shared" ref="O13:P13" si="19">O12</f>
        <v>9000</v>
      </c>
      <c r="P13" s="56">
        <f t="shared" si="19"/>
        <v>0.2</v>
      </c>
      <c r="Q13" s="55">
        <f t="shared" si="3"/>
        <v>8280</v>
      </c>
    </row>
    <row r="14" spans="1:26" ht="15.75" customHeight="1" x14ac:dyDescent="0.15">
      <c r="A14" s="45" t="s">
        <v>22</v>
      </c>
      <c r="B14" s="53">
        <f t="shared" si="4"/>
        <v>44067.468800000002</v>
      </c>
      <c r="C14" s="53">
        <f t="shared" ref="C14:D14" si="20">C13</f>
        <v>9000</v>
      </c>
      <c r="D14" s="54">
        <f t="shared" si="20"/>
        <v>0.04</v>
      </c>
      <c r="E14" s="53">
        <f t="shared" si="0"/>
        <v>1762.6987520000002</v>
      </c>
      <c r="F14" s="55">
        <f t="shared" si="6"/>
        <v>47357.452800000006</v>
      </c>
      <c r="G14" s="55">
        <f t="shared" ref="G14:H14" si="21">G13</f>
        <v>9000</v>
      </c>
      <c r="H14" s="56">
        <f t="shared" si="21"/>
        <v>0.08</v>
      </c>
      <c r="I14" s="55">
        <f t="shared" si="1"/>
        <v>3788.5962240000008</v>
      </c>
      <c r="J14" s="53">
        <f t="shared" si="8"/>
        <v>53685.40625</v>
      </c>
      <c r="K14" s="53">
        <f t="shared" ref="K14:L14" si="22">K13</f>
        <v>9000</v>
      </c>
      <c r="L14" s="54">
        <f t="shared" si="22"/>
        <v>0.15</v>
      </c>
      <c r="M14" s="53">
        <f t="shared" si="2"/>
        <v>8052.8109374999995</v>
      </c>
      <c r="N14" s="55">
        <f t="shared" si="10"/>
        <v>58680</v>
      </c>
      <c r="O14" s="55">
        <f t="shared" ref="O14:P14" si="23">O13</f>
        <v>9000</v>
      </c>
      <c r="P14" s="56">
        <f t="shared" si="23"/>
        <v>0.2</v>
      </c>
      <c r="Q14" s="55">
        <f t="shared" si="3"/>
        <v>11736</v>
      </c>
    </row>
    <row r="15" spans="1:26" ht="15.75" customHeight="1" x14ac:dyDescent="0.15">
      <c r="A15" s="45" t="s">
        <v>23</v>
      </c>
      <c r="B15" s="53">
        <f t="shared" si="4"/>
        <v>54830.167551999999</v>
      </c>
      <c r="C15" s="53">
        <f t="shared" ref="C15:D15" si="24">C14</f>
        <v>9000</v>
      </c>
      <c r="D15" s="54">
        <f t="shared" si="24"/>
        <v>0.04</v>
      </c>
      <c r="E15" s="53">
        <f t="shared" si="0"/>
        <v>2193.20670208</v>
      </c>
      <c r="F15" s="55">
        <f t="shared" si="6"/>
        <v>60146.049024000007</v>
      </c>
      <c r="G15" s="55">
        <f t="shared" ref="G15:H15" si="25">G14</f>
        <v>9000</v>
      </c>
      <c r="H15" s="56">
        <f t="shared" si="25"/>
        <v>0.08</v>
      </c>
      <c r="I15" s="55">
        <f t="shared" si="1"/>
        <v>4811.683921920001</v>
      </c>
      <c r="J15" s="53">
        <f t="shared" si="8"/>
        <v>70738.217187500006</v>
      </c>
      <c r="K15" s="53">
        <f t="shared" ref="K15:L15" si="26">K14</f>
        <v>9000</v>
      </c>
      <c r="L15" s="54">
        <f t="shared" si="26"/>
        <v>0.15</v>
      </c>
      <c r="M15" s="53">
        <f t="shared" si="2"/>
        <v>10610.732578125</v>
      </c>
      <c r="N15" s="55">
        <f t="shared" si="10"/>
        <v>79416</v>
      </c>
      <c r="O15" s="55">
        <f t="shared" ref="O15:P15" si="27">O14</f>
        <v>9000</v>
      </c>
      <c r="P15" s="56">
        <f t="shared" si="27"/>
        <v>0.2</v>
      </c>
      <c r="Q15" s="55">
        <f t="shared" si="3"/>
        <v>15883.2</v>
      </c>
    </row>
    <row r="16" spans="1:26" ht="15.75" customHeight="1" x14ac:dyDescent="0.15">
      <c r="A16" s="45" t="s">
        <v>24</v>
      </c>
      <c r="B16" s="53">
        <f t="shared" si="4"/>
        <v>66023.374254080001</v>
      </c>
      <c r="C16" s="53">
        <f t="shared" ref="C16:D16" si="28">C15</f>
        <v>9000</v>
      </c>
      <c r="D16" s="54">
        <f t="shared" si="28"/>
        <v>0.04</v>
      </c>
      <c r="E16" s="53">
        <f t="shared" si="0"/>
        <v>2640.9349701632</v>
      </c>
      <c r="F16" s="55">
        <f t="shared" si="6"/>
        <v>73957.732945920012</v>
      </c>
      <c r="G16" s="55">
        <f t="shared" ref="G16:H16" si="29">G15</f>
        <v>9000</v>
      </c>
      <c r="H16" s="56">
        <f t="shared" si="29"/>
        <v>0.08</v>
      </c>
      <c r="I16" s="55">
        <f t="shared" si="1"/>
        <v>5916.6186356736007</v>
      </c>
      <c r="J16" s="53">
        <f t="shared" si="8"/>
        <v>90348.949765625002</v>
      </c>
      <c r="K16" s="53">
        <f t="shared" ref="K16:L16" si="30">K15</f>
        <v>9000</v>
      </c>
      <c r="L16" s="54">
        <f t="shared" si="30"/>
        <v>0.15</v>
      </c>
      <c r="M16" s="53">
        <f t="shared" si="2"/>
        <v>13552.34246484375</v>
      </c>
      <c r="N16" s="55">
        <f t="shared" si="10"/>
        <v>104299.2</v>
      </c>
      <c r="O16" s="55">
        <f t="shared" ref="O16:P16" si="31">O15</f>
        <v>9000</v>
      </c>
      <c r="P16" s="56">
        <f t="shared" si="31"/>
        <v>0.2</v>
      </c>
      <c r="Q16" s="55">
        <f t="shared" si="3"/>
        <v>20859.84</v>
      </c>
    </row>
    <row r="17" spans="1:17" ht="15.75" customHeight="1" x14ac:dyDescent="0.15">
      <c r="A17" s="45" t="s">
        <v>25</v>
      </c>
      <c r="B17" s="53">
        <f t="shared" si="4"/>
        <v>77664.309224243203</v>
      </c>
      <c r="C17" s="53">
        <f t="shared" ref="C17:D17" si="32">C16</f>
        <v>9000</v>
      </c>
      <c r="D17" s="54">
        <f t="shared" si="32"/>
        <v>0.04</v>
      </c>
      <c r="E17" s="53">
        <f t="shared" si="0"/>
        <v>3106.5723689697284</v>
      </c>
      <c r="F17" s="55">
        <f t="shared" si="6"/>
        <v>88874.351581593612</v>
      </c>
      <c r="G17" s="55">
        <f t="shared" ref="G17:H17" si="33">G16</f>
        <v>9000</v>
      </c>
      <c r="H17" s="56">
        <f t="shared" si="33"/>
        <v>0.08</v>
      </c>
      <c r="I17" s="55">
        <f t="shared" si="1"/>
        <v>7109.948126527489</v>
      </c>
      <c r="J17" s="53">
        <f t="shared" si="8"/>
        <v>112901.29223046875</v>
      </c>
      <c r="K17" s="53">
        <f t="shared" ref="K17:L17" si="34">K16</f>
        <v>9000</v>
      </c>
      <c r="L17" s="54">
        <f t="shared" si="34"/>
        <v>0.15</v>
      </c>
      <c r="M17" s="53">
        <f t="shared" si="2"/>
        <v>16935.193834570313</v>
      </c>
      <c r="N17" s="55">
        <f t="shared" si="10"/>
        <v>134159.03999999998</v>
      </c>
      <c r="O17" s="55">
        <f t="shared" ref="O17:P17" si="35">O16</f>
        <v>9000</v>
      </c>
      <c r="P17" s="56">
        <f t="shared" si="35"/>
        <v>0.2</v>
      </c>
      <c r="Q17" s="55">
        <f t="shared" si="3"/>
        <v>26831.807999999997</v>
      </c>
    </row>
    <row r="18" spans="1:17" ht="15.75" customHeight="1" x14ac:dyDescent="0.15">
      <c r="A18" s="45" t="s">
        <v>26</v>
      </c>
      <c r="B18" s="53">
        <f t="shared" si="4"/>
        <v>89770.881593212936</v>
      </c>
      <c r="C18" s="53">
        <f t="shared" ref="C18:D18" si="36">C17</f>
        <v>9000</v>
      </c>
      <c r="D18" s="54">
        <f t="shared" si="36"/>
        <v>0.04</v>
      </c>
      <c r="E18" s="53">
        <f t="shared" si="0"/>
        <v>3590.8352637285175</v>
      </c>
      <c r="F18" s="55">
        <f t="shared" si="6"/>
        <v>104984.29970812111</v>
      </c>
      <c r="G18" s="55">
        <f t="shared" ref="G18:H18" si="37">G17</f>
        <v>9000</v>
      </c>
      <c r="H18" s="56">
        <f t="shared" si="37"/>
        <v>0.08</v>
      </c>
      <c r="I18" s="55">
        <f t="shared" si="1"/>
        <v>8398.7439766496882</v>
      </c>
      <c r="J18" s="53">
        <f t="shared" si="8"/>
        <v>138836.48606503906</v>
      </c>
      <c r="K18" s="53">
        <f t="shared" ref="K18:L18" si="38">K17</f>
        <v>9000</v>
      </c>
      <c r="L18" s="54">
        <f t="shared" si="38"/>
        <v>0.15</v>
      </c>
      <c r="M18" s="53">
        <f t="shared" si="2"/>
        <v>20825.472909755859</v>
      </c>
      <c r="N18" s="55">
        <f t="shared" si="10"/>
        <v>169990.84799999997</v>
      </c>
      <c r="O18" s="55">
        <f t="shared" ref="O18:P18" si="39">O17</f>
        <v>9000</v>
      </c>
      <c r="P18" s="56">
        <f t="shared" si="39"/>
        <v>0.2</v>
      </c>
      <c r="Q18" s="55">
        <f t="shared" si="3"/>
        <v>33998.169599999994</v>
      </c>
    </row>
    <row r="19" spans="1:17" ht="15.75" customHeight="1" x14ac:dyDescent="0.15">
      <c r="A19" s="45" t="s">
        <v>27</v>
      </c>
      <c r="B19" s="53">
        <f t="shared" si="4"/>
        <v>102361.71685694145</v>
      </c>
      <c r="C19" s="53">
        <f t="shared" ref="C19:D19" si="40">C18</f>
        <v>9000</v>
      </c>
      <c r="D19" s="54">
        <f t="shared" si="40"/>
        <v>0.04</v>
      </c>
      <c r="E19" s="53">
        <f t="shared" si="0"/>
        <v>4094.468674277658</v>
      </c>
      <c r="F19" s="55">
        <f t="shared" si="6"/>
        <v>122383.04368477079</v>
      </c>
      <c r="G19" s="55">
        <f t="shared" ref="G19:H19" si="41">G18</f>
        <v>9000</v>
      </c>
      <c r="H19" s="56">
        <f t="shared" si="41"/>
        <v>0.08</v>
      </c>
      <c r="I19" s="55">
        <f t="shared" si="1"/>
        <v>9790.6434947816633</v>
      </c>
      <c r="J19" s="53">
        <f t="shared" si="8"/>
        <v>168661.95897479492</v>
      </c>
      <c r="K19" s="53">
        <f t="shared" ref="K19:L19" si="42">K18</f>
        <v>9000</v>
      </c>
      <c r="L19" s="54">
        <f t="shared" si="42"/>
        <v>0.15</v>
      </c>
      <c r="M19" s="53">
        <f t="shared" si="2"/>
        <v>25299.293846219236</v>
      </c>
      <c r="N19" s="55">
        <f t="shared" si="10"/>
        <v>212989.01759999996</v>
      </c>
      <c r="O19" s="55">
        <f t="shared" ref="O19:P19" si="43">O18</f>
        <v>9000</v>
      </c>
      <c r="P19" s="56">
        <f t="shared" si="43"/>
        <v>0.2</v>
      </c>
      <c r="Q19" s="55">
        <f t="shared" si="3"/>
        <v>42597.803519999994</v>
      </c>
    </row>
    <row r="20" spans="1:17" ht="15.75" customHeight="1" x14ac:dyDescent="0.15">
      <c r="A20" s="45" t="s">
        <v>28</v>
      </c>
      <c r="B20" s="57">
        <f t="shared" si="4"/>
        <v>115456.1855312191</v>
      </c>
      <c r="C20" s="57">
        <f t="shared" ref="C20:D20" si="44">C19</f>
        <v>9000</v>
      </c>
      <c r="D20" s="58">
        <f t="shared" si="44"/>
        <v>0.04</v>
      </c>
      <c r="E20" s="57">
        <f t="shared" si="0"/>
        <v>4618.2474212487641</v>
      </c>
      <c r="F20" s="57">
        <f t="shared" si="6"/>
        <v>141173.68717955245</v>
      </c>
      <c r="G20" s="57">
        <f t="shared" ref="G20:H20" si="45">G19</f>
        <v>9000</v>
      </c>
      <c r="H20" s="58">
        <f t="shared" si="45"/>
        <v>0.08</v>
      </c>
      <c r="I20" s="57">
        <f t="shared" si="1"/>
        <v>11293.894974364197</v>
      </c>
      <c r="J20" s="57">
        <f t="shared" si="8"/>
        <v>202961.25282101415</v>
      </c>
      <c r="K20" s="57">
        <f t="shared" ref="K20:L20" si="46">K19</f>
        <v>9000</v>
      </c>
      <c r="L20" s="58">
        <f t="shared" si="46"/>
        <v>0.15</v>
      </c>
      <c r="M20" s="57">
        <f t="shared" si="2"/>
        <v>30444.18792315212</v>
      </c>
      <c r="N20" s="57">
        <f t="shared" si="10"/>
        <v>264586.82111999998</v>
      </c>
      <c r="O20" s="57">
        <f t="shared" ref="O20:P20" si="47">O19</f>
        <v>9000</v>
      </c>
      <c r="P20" s="58">
        <f t="shared" si="47"/>
        <v>0.2</v>
      </c>
      <c r="Q20" s="57">
        <f t="shared" si="3"/>
        <v>52917.364223999997</v>
      </c>
    </row>
    <row r="21" spans="1:17" ht="15.75" customHeight="1" x14ac:dyDescent="0.15">
      <c r="A21" s="45" t="s">
        <v>29</v>
      </c>
      <c r="B21" s="53">
        <f t="shared" si="4"/>
        <v>129074.43295246786</v>
      </c>
      <c r="C21" s="53">
        <f t="shared" ref="C21:D21" si="48">C20</f>
        <v>9000</v>
      </c>
      <c r="D21" s="54">
        <f t="shared" si="48"/>
        <v>0.04</v>
      </c>
      <c r="E21" s="53">
        <f t="shared" si="0"/>
        <v>5162.9773180987149</v>
      </c>
      <c r="F21" s="55">
        <f t="shared" si="6"/>
        <v>161467.58215391665</v>
      </c>
      <c r="G21" s="55">
        <f t="shared" ref="G21:H21" si="49">G20</f>
        <v>9000</v>
      </c>
      <c r="H21" s="56">
        <f t="shared" si="49"/>
        <v>0.08</v>
      </c>
      <c r="I21" s="55">
        <f t="shared" si="1"/>
        <v>12917.406572313332</v>
      </c>
      <c r="J21" s="53">
        <f t="shared" si="8"/>
        <v>242405.44074416626</v>
      </c>
      <c r="K21" s="53">
        <f t="shared" ref="K21:L21" si="50">K20</f>
        <v>9000</v>
      </c>
      <c r="L21" s="54">
        <f t="shared" si="50"/>
        <v>0.15</v>
      </c>
      <c r="M21" s="53">
        <f t="shared" si="2"/>
        <v>36360.816111624939</v>
      </c>
      <c r="N21" s="55">
        <f t="shared" si="10"/>
        <v>326504.185344</v>
      </c>
      <c r="O21" s="55">
        <f t="shared" ref="O21:P21" si="51">O20</f>
        <v>9000</v>
      </c>
      <c r="P21" s="56">
        <f t="shared" si="51"/>
        <v>0.2</v>
      </c>
      <c r="Q21" s="55">
        <f t="shared" si="3"/>
        <v>65300.8370688</v>
      </c>
    </row>
    <row r="22" spans="1:17" ht="15.75" customHeight="1" x14ac:dyDescent="0.15">
      <c r="A22" s="45" t="s">
        <v>30</v>
      </c>
      <c r="B22" s="53">
        <f t="shared" si="4"/>
        <v>143237.41027056659</v>
      </c>
      <c r="C22" s="53">
        <f t="shared" ref="C22:D22" si="52">C21</f>
        <v>9000</v>
      </c>
      <c r="D22" s="54">
        <f t="shared" si="52"/>
        <v>0.04</v>
      </c>
      <c r="E22" s="53">
        <f t="shared" si="0"/>
        <v>5729.4964108226632</v>
      </c>
      <c r="F22" s="55">
        <f t="shared" si="6"/>
        <v>183384.98872622999</v>
      </c>
      <c r="G22" s="55">
        <f t="shared" ref="G22:H22" si="53">G21</f>
        <v>9000</v>
      </c>
      <c r="H22" s="56">
        <f t="shared" si="53"/>
        <v>0.08</v>
      </c>
      <c r="I22" s="55">
        <f t="shared" si="1"/>
        <v>14670.7990980984</v>
      </c>
      <c r="J22" s="53">
        <f t="shared" si="8"/>
        <v>287766.2568557912</v>
      </c>
      <c r="K22" s="53">
        <f t="shared" ref="K22:L22" si="54">K21</f>
        <v>9000</v>
      </c>
      <c r="L22" s="54">
        <f t="shared" si="54"/>
        <v>0.15</v>
      </c>
      <c r="M22" s="53">
        <f t="shared" si="2"/>
        <v>43164.938528368679</v>
      </c>
      <c r="N22" s="55">
        <f t="shared" si="10"/>
        <v>400805.0224128</v>
      </c>
      <c r="O22" s="55">
        <f t="shared" ref="O22:P22" si="55">O21</f>
        <v>9000</v>
      </c>
      <c r="P22" s="56">
        <f t="shared" si="55"/>
        <v>0.2</v>
      </c>
      <c r="Q22" s="55">
        <f t="shared" si="3"/>
        <v>80161.004482560005</v>
      </c>
    </row>
    <row r="23" spans="1:17" ht="15.75" customHeight="1" x14ac:dyDescent="0.15">
      <c r="A23" s="45" t="s">
        <v>31</v>
      </c>
      <c r="B23" s="53">
        <f t="shared" si="4"/>
        <v>157966.90668138926</v>
      </c>
      <c r="C23" s="53">
        <f t="shared" ref="C23:D23" si="56">C22</f>
        <v>9000</v>
      </c>
      <c r="D23" s="54">
        <f t="shared" si="56"/>
        <v>0.04</v>
      </c>
      <c r="E23" s="53">
        <f t="shared" si="0"/>
        <v>6318.6762672555706</v>
      </c>
      <c r="F23" s="55">
        <f t="shared" si="6"/>
        <v>207055.78782432838</v>
      </c>
      <c r="G23" s="55">
        <f t="shared" ref="G23:H23" si="57">G22</f>
        <v>9000</v>
      </c>
      <c r="H23" s="56">
        <f t="shared" si="57"/>
        <v>0.08</v>
      </c>
      <c r="I23" s="55">
        <f t="shared" si="1"/>
        <v>16564.463025946272</v>
      </c>
      <c r="J23" s="53">
        <f t="shared" si="8"/>
        <v>339931.19538415986</v>
      </c>
      <c r="K23" s="53">
        <f t="shared" ref="K23:L23" si="58">K22</f>
        <v>9000</v>
      </c>
      <c r="L23" s="54">
        <f t="shared" si="58"/>
        <v>0.15</v>
      </c>
      <c r="M23" s="53">
        <f t="shared" si="2"/>
        <v>50989.679307623977</v>
      </c>
      <c r="N23" s="55">
        <f t="shared" si="10"/>
        <v>489966.02689535997</v>
      </c>
      <c r="O23" s="55">
        <f t="shared" ref="O23:P23" si="59">O22</f>
        <v>9000</v>
      </c>
      <c r="P23" s="56">
        <f t="shared" si="59"/>
        <v>0.2</v>
      </c>
      <c r="Q23" s="55">
        <f t="shared" si="3"/>
        <v>97993.205379071995</v>
      </c>
    </row>
    <row r="24" spans="1:17" ht="15.75" customHeight="1" x14ac:dyDescent="0.15">
      <c r="A24" s="45" t="s">
        <v>32</v>
      </c>
      <c r="B24" s="53">
        <f t="shared" si="4"/>
        <v>173285.58294864482</v>
      </c>
      <c r="C24" s="53">
        <f t="shared" ref="C24:D24" si="60">C23</f>
        <v>9000</v>
      </c>
      <c r="D24" s="54">
        <f t="shared" si="60"/>
        <v>0.04</v>
      </c>
      <c r="E24" s="53">
        <f t="shared" si="0"/>
        <v>6931.4233179457933</v>
      </c>
      <c r="F24" s="55">
        <f t="shared" si="6"/>
        <v>232620.25085027464</v>
      </c>
      <c r="G24" s="55">
        <f t="shared" ref="G24:H24" si="61">G23</f>
        <v>9000</v>
      </c>
      <c r="H24" s="56">
        <f t="shared" si="61"/>
        <v>0.08</v>
      </c>
      <c r="I24" s="55">
        <f t="shared" si="1"/>
        <v>18609.62006802197</v>
      </c>
      <c r="J24" s="53">
        <f t="shared" si="8"/>
        <v>399920.87469178386</v>
      </c>
      <c r="K24" s="53">
        <f t="shared" ref="K24:L24" si="62">K23</f>
        <v>9000</v>
      </c>
      <c r="L24" s="54">
        <f t="shared" si="62"/>
        <v>0.15</v>
      </c>
      <c r="M24" s="53">
        <f t="shared" si="2"/>
        <v>59988.131203767574</v>
      </c>
      <c r="N24" s="55">
        <f t="shared" si="10"/>
        <v>596959.23227443197</v>
      </c>
      <c r="O24" s="55">
        <f t="shared" ref="O24:P24" si="63">O23</f>
        <v>9000</v>
      </c>
      <c r="P24" s="56">
        <f t="shared" si="63"/>
        <v>0.2</v>
      </c>
      <c r="Q24" s="55">
        <f t="shared" si="3"/>
        <v>119391.8464548864</v>
      </c>
    </row>
    <row r="25" spans="1:17" ht="15.75" customHeight="1" x14ac:dyDescent="0.15">
      <c r="A25" s="45" t="s">
        <v>33</v>
      </c>
      <c r="B25" s="53">
        <f t="shared" si="4"/>
        <v>189217.00626659062</v>
      </c>
      <c r="C25" s="53">
        <f t="shared" ref="C25:D25" si="64">C24</f>
        <v>9000</v>
      </c>
      <c r="D25" s="54">
        <f t="shared" si="64"/>
        <v>0.04</v>
      </c>
      <c r="E25" s="53">
        <f t="shared" si="0"/>
        <v>7568.680250663625</v>
      </c>
      <c r="F25" s="55">
        <f t="shared" si="6"/>
        <v>260229.8709182966</v>
      </c>
      <c r="G25" s="55">
        <f t="shared" ref="G25:H25" si="65">G24</f>
        <v>9000</v>
      </c>
      <c r="H25" s="56">
        <f t="shared" si="65"/>
        <v>0.08</v>
      </c>
      <c r="I25" s="55">
        <f t="shared" si="1"/>
        <v>20818.389673463727</v>
      </c>
      <c r="J25" s="53">
        <f t="shared" si="8"/>
        <v>468909.00589555141</v>
      </c>
      <c r="K25" s="53">
        <f t="shared" ref="K25:L25" si="66">K24</f>
        <v>9000</v>
      </c>
      <c r="L25" s="54">
        <f t="shared" si="66"/>
        <v>0.15</v>
      </c>
      <c r="M25" s="53">
        <f t="shared" si="2"/>
        <v>70336.350884332714</v>
      </c>
      <c r="N25" s="55">
        <f t="shared" si="10"/>
        <v>725351.07872931834</v>
      </c>
      <c r="O25" s="55">
        <f t="shared" ref="O25:P25" si="67">O24</f>
        <v>9000</v>
      </c>
      <c r="P25" s="56">
        <f t="shared" si="67"/>
        <v>0.2</v>
      </c>
      <c r="Q25" s="55">
        <f t="shared" si="3"/>
        <v>145070.21574586368</v>
      </c>
    </row>
    <row r="26" spans="1:17" ht="15.75" customHeight="1" x14ac:dyDescent="0.15">
      <c r="A26" s="45" t="s">
        <v>34</v>
      </c>
      <c r="B26" s="53">
        <f t="shared" si="4"/>
        <v>205785.68651725425</v>
      </c>
      <c r="C26" s="53">
        <f t="shared" ref="C26:D26" si="68">C25</f>
        <v>9000</v>
      </c>
      <c r="D26" s="54">
        <f t="shared" si="68"/>
        <v>0.04</v>
      </c>
      <c r="E26" s="53">
        <f t="shared" si="0"/>
        <v>8231.4274606901708</v>
      </c>
      <c r="F26" s="55">
        <f t="shared" si="6"/>
        <v>290048.26059176034</v>
      </c>
      <c r="G26" s="55">
        <f t="shared" ref="G26:H26" si="69">G25</f>
        <v>9000</v>
      </c>
      <c r="H26" s="56">
        <f t="shared" si="69"/>
        <v>0.08</v>
      </c>
      <c r="I26" s="55">
        <f t="shared" si="1"/>
        <v>23203.860847340828</v>
      </c>
      <c r="J26" s="53">
        <f t="shared" si="8"/>
        <v>548245.35677988408</v>
      </c>
      <c r="K26" s="53">
        <f t="shared" ref="K26:L26" si="70">K25</f>
        <v>9000</v>
      </c>
      <c r="L26" s="54">
        <f t="shared" si="70"/>
        <v>0.15</v>
      </c>
      <c r="M26" s="53">
        <f t="shared" si="2"/>
        <v>82236.803516982603</v>
      </c>
      <c r="N26" s="55">
        <f t="shared" si="10"/>
        <v>879421.29447518196</v>
      </c>
      <c r="O26" s="55">
        <f t="shared" ref="O26:P26" si="71">O25</f>
        <v>9000</v>
      </c>
      <c r="P26" s="56">
        <f t="shared" si="71"/>
        <v>0.2</v>
      </c>
      <c r="Q26" s="55">
        <f t="shared" si="3"/>
        <v>175884.25889503642</v>
      </c>
    </row>
    <row r="27" spans="1:17" ht="15.75" customHeight="1" x14ac:dyDescent="0.15">
      <c r="A27" s="45" t="s">
        <v>35</v>
      </c>
      <c r="B27" s="53">
        <f t="shared" si="4"/>
        <v>223017.11397794442</v>
      </c>
      <c r="C27" s="53">
        <f t="shared" ref="C27:D27" si="72">C26</f>
        <v>9000</v>
      </c>
      <c r="D27" s="54">
        <f t="shared" si="72"/>
        <v>0.04</v>
      </c>
      <c r="E27" s="53">
        <f t="shared" si="0"/>
        <v>8920.6845591177771</v>
      </c>
      <c r="F27" s="55">
        <f t="shared" si="6"/>
        <v>322252.12143910117</v>
      </c>
      <c r="G27" s="55">
        <f t="shared" ref="G27:H27" si="73">G26</f>
        <v>9000</v>
      </c>
      <c r="H27" s="56">
        <f t="shared" si="73"/>
        <v>0.08</v>
      </c>
      <c r="I27" s="55">
        <f t="shared" si="1"/>
        <v>25780.169715128093</v>
      </c>
      <c r="J27" s="53">
        <f t="shared" si="8"/>
        <v>639482.16029686667</v>
      </c>
      <c r="K27" s="53">
        <f t="shared" ref="K27:L27" si="74">K26</f>
        <v>9000</v>
      </c>
      <c r="L27" s="54">
        <f t="shared" si="74"/>
        <v>0.15</v>
      </c>
      <c r="M27" s="53">
        <f t="shared" si="2"/>
        <v>95922.324044530003</v>
      </c>
      <c r="N27" s="55">
        <f t="shared" si="10"/>
        <v>1064305.5533702183</v>
      </c>
      <c r="O27" s="55">
        <f t="shared" ref="O27:P27" si="75">O26</f>
        <v>9000</v>
      </c>
      <c r="P27" s="56">
        <f t="shared" si="75"/>
        <v>0.2</v>
      </c>
      <c r="Q27" s="55">
        <f t="shared" si="3"/>
        <v>212861.11067404365</v>
      </c>
    </row>
    <row r="28" spans="1:17" ht="15.75" customHeight="1" x14ac:dyDescent="0.15">
      <c r="A28" s="45" t="s">
        <v>36</v>
      </c>
      <c r="B28" s="53">
        <f t="shared" si="4"/>
        <v>240937.79853706219</v>
      </c>
      <c r="C28" s="53">
        <f t="shared" ref="C28:D28" si="76">C27</f>
        <v>9000</v>
      </c>
      <c r="D28" s="54">
        <f t="shared" si="76"/>
        <v>0.04</v>
      </c>
      <c r="E28" s="53">
        <f t="shared" si="0"/>
        <v>9637.5119414824876</v>
      </c>
      <c r="F28" s="55">
        <f t="shared" si="6"/>
        <v>357032.29115422926</v>
      </c>
      <c r="G28" s="55">
        <f t="shared" ref="G28:H28" si="77">G27</f>
        <v>9000</v>
      </c>
      <c r="H28" s="56">
        <f t="shared" si="77"/>
        <v>0.08</v>
      </c>
      <c r="I28" s="55">
        <f t="shared" si="1"/>
        <v>28562.583292338342</v>
      </c>
      <c r="J28" s="53">
        <f t="shared" si="8"/>
        <v>744404.48434139672</v>
      </c>
      <c r="K28" s="53">
        <f t="shared" ref="K28:L28" si="78">K27</f>
        <v>9000</v>
      </c>
      <c r="L28" s="54">
        <f t="shared" si="78"/>
        <v>0.15</v>
      </c>
      <c r="M28" s="53">
        <f t="shared" si="2"/>
        <v>111660.6726512095</v>
      </c>
      <c r="N28" s="55">
        <f t="shared" si="10"/>
        <v>1286166.6640442619</v>
      </c>
      <c r="O28" s="55">
        <f t="shared" ref="O28:P28" si="79">O27</f>
        <v>9000</v>
      </c>
      <c r="P28" s="56">
        <f t="shared" si="79"/>
        <v>0.2</v>
      </c>
      <c r="Q28" s="55">
        <f t="shared" si="3"/>
        <v>257233.3328088524</v>
      </c>
    </row>
    <row r="29" spans="1:17" ht="15.75" customHeight="1" x14ac:dyDescent="0.15">
      <c r="A29" s="45" t="s">
        <v>37</v>
      </c>
      <c r="B29" s="53">
        <f t="shared" si="4"/>
        <v>259575.31047854468</v>
      </c>
      <c r="C29" s="53">
        <f t="shared" ref="C29:D29" si="80">C28</f>
        <v>9000</v>
      </c>
      <c r="D29" s="54">
        <f t="shared" si="80"/>
        <v>0.04</v>
      </c>
      <c r="E29" s="53">
        <f t="shared" si="0"/>
        <v>10383.012419141787</v>
      </c>
      <c r="F29" s="55">
        <f t="shared" si="6"/>
        <v>394594.87444656761</v>
      </c>
      <c r="G29" s="55">
        <f t="shared" ref="G29:H29" si="81">G28</f>
        <v>9000</v>
      </c>
      <c r="H29" s="56">
        <f t="shared" si="81"/>
        <v>0.08</v>
      </c>
      <c r="I29" s="55">
        <f t="shared" si="1"/>
        <v>31567.589955725409</v>
      </c>
      <c r="J29" s="53">
        <f t="shared" si="8"/>
        <v>865065.15699260624</v>
      </c>
      <c r="K29" s="53">
        <f t="shared" ref="K29:L29" si="82">K28</f>
        <v>9000</v>
      </c>
      <c r="L29" s="54">
        <f t="shared" si="82"/>
        <v>0.15</v>
      </c>
      <c r="M29" s="53">
        <f t="shared" si="2"/>
        <v>129759.77354889092</v>
      </c>
      <c r="N29" s="55">
        <f t="shared" si="10"/>
        <v>1552399.9968531143</v>
      </c>
      <c r="O29" s="55">
        <f t="shared" ref="O29:P29" si="83">O28</f>
        <v>9000</v>
      </c>
      <c r="P29" s="56">
        <f t="shared" si="83"/>
        <v>0.2</v>
      </c>
      <c r="Q29" s="55">
        <f t="shared" si="3"/>
        <v>310479.99937062286</v>
      </c>
    </row>
    <row r="30" spans="1:17" ht="15.75" customHeight="1" x14ac:dyDescent="0.15">
      <c r="A30" s="45" t="s">
        <v>38</v>
      </c>
      <c r="B30" s="57">
        <f t="shared" si="4"/>
        <v>278958.32289768645</v>
      </c>
      <c r="C30" s="57">
        <f t="shared" ref="C30:D30" si="84">C29</f>
        <v>9000</v>
      </c>
      <c r="D30" s="58">
        <f t="shared" si="84"/>
        <v>0.04</v>
      </c>
      <c r="E30" s="57">
        <f t="shared" si="0"/>
        <v>11158.332915907458</v>
      </c>
      <c r="F30" s="57">
        <f t="shared" si="6"/>
        <v>435162.46440229303</v>
      </c>
      <c r="G30" s="57">
        <f t="shared" ref="G30:H30" si="85">G29</f>
        <v>9000</v>
      </c>
      <c r="H30" s="58">
        <f t="shared" si="85"/>
        <v>0.08</v>
      </c>
      <c r="I30" s="57">
        <f t="shared" si="1"/>
        <v>34812.997152183445</v>
      </c>
      <c r="J30" s="57">
        <f t="shared" si="8"/>
        <v>1003824.9305414972</v>
      </c>
      <c r="K30" s="57">
        <f t="shared" ref="K30:L30" si="86">K29</f>
        <v>9000</v>
      </c>
      <c r="L30" s="58">
        <f t="shared" si="86"/>
        <v>0.15</v>
      </c>
      <c r="M30" s="57">
        <f t="shared" si="2"/>
        <v>150573.73958122457</v>
      </c>
      <c r="N30" s="57">
        <f t="shared" si="10"/>
        <v>1871879.9962237373</v>
      </c>
      <c r="O30" s="57">
        <f t="shared" ref="O30:P30" si="87">O29</f>
        <v>9000</v>
      </c>
      <c r="P30" s="58">
        <f t="shared" si="87"/>
        <v>0.2</v>
      </c>
      <c r="Q30" s="57">
        <f t="shared" si="3"/>
        <v>374375.99924474745</v>
      </c>
    </row>
    <row r="31" spans="1:17" ht="15.75" customHeight="1" x14ac:dyDescent="0.15">
      <c r="A31" s="45" t="s">
        <v>39</v>
      </c>
      <c r="B31" s="53">
        <f t="shared" si="4"/>
        <v>299116.65581359388</v>
      </c>
      <c r="C31" s="53">
        <f t="shared" ref="C31:D31" si="88">C30</f>
        <v>9000</v>
      </c>
      <c r="D31" s="54">
        <f t="shared" si="88"/>
        <v>0.04</v>
      </c>
      <c r="E31" s="53">
        <f t="shared" si="0"/>
        <v>11964.666232543756</v>
      </c>
      <c r="F31" s="55">
        <f t="shared" si="6"/>
        <v>478975.46155447647</v>
      </c>
      <c r="G31" s="55">
        <f t="shared" ref="G31:H31" si="89">G30</f>
        <v>9000</v>
      </c>
      <c r="H31" s="56">
        <f t="shared" si="89"/>
        <v>0.08</v>
      </c>
      <c r="I31" s="55">
        <f t="shared" si="1"/>
        <v>38318.036924358115</v>
      </c>
      <c r="J31" s="53">
        <f t="shared" si="8"/>
        <v>1163398.6701227217</v>
      </c>
      <c r="K31" s="53">
        <f t="shared" ref="K31:L31" si="90">K30</f>
        <v>9000</v>
      </c>
      <c r="L31" s="54">
        <f t="shared" si="90"/>
        <v>0.15</v>
      </c>
      <c r="M31" s="53">
        <f t="shared" si="2"/>
        <v>174509.80051840824</v>
      </c>
      <c r="N31" s="55">
        <f t="shared" si="10"/>
        <v>2255255.9954684847</v>
      </c>
      <c r="O31" s="55">
        <f t="shared" ref="O31:P31" si="91">O30</f>
        <v>9000</v>
      </c>
      <c r="P31" s="56">
        <f t="shared" si="91"/>
        <v>0.2</v>
      </c>
      <c r="Q31" s="55">
        <f t="shared" si="3"/>
        <v>451051.19909369695</v>
      </c>
    </row>
    <row r="32" spans="1:17" ht="15.75" customHeight="1" x14ac:dyDescent="0.15">
      <c r="A32" s="45" t="s">
        <v>40</v>
      </c>
      <c r="B32" s="53">
        <f t="shared" si="4"/>
        <v>320081.32204613765</v>
      </c>
      <c r="C32" s="53">
        <f t="shared" ref="C32:D32" si="92">C31</f>
        <v>9000</v>
      </c>
      <c r="D32" s="54">
        <f t="shared" si="92"/>
        <v>0.04</v>
      </c>
      <c r="E32" s="53">
        <f t="shared" si="0"/>
        <v>12803.252881845507</v>
      </c>
      <c r="F32" s="55">
        <f t="shared" si="6"/>
        <v>526293.49847883452</v>
      </c>
      <c r="G32" s="55">
        <f t="shared" ref="G32:H32" si="93">G31</f>
        <v>9000</v>
      </c>
      <c r="H32" s="56">
        <f t="shared" si="93"/>
        <v>0.08</v>
      </c>
      <c r="I32" s="55">
        <f t="shared" si="1"/>
        <v>42103.47987830676</v>
      </c>
      <c r="J32" s="53">
        <f t="shared" si="8"/>
        <v>1346908.4706411299</v>
      </c>
      <c r="K32" s="53">
        <f t="shared" ref="K32:L32" si="94">K31</f>
        <v>9000</v>
      </c>
      <c r="L32" s="54">
        <f t="shared" si="94"/>
        <v>0.15</v>
      </c>
      <c r="M32" s="53">
        <f t="shared" si="2"/>
        <v>202036.27059616949</v>
      </c>
      <c r="N32" s="55">
        <f t="shared" si="10"/>
        <v>2715307.1945621818</v>
      </c>
      <c r="O32" s="55">
        <f t="shared" ref="O32:P32" si="95">O31</f>
        <v>9000</v>
      </c>
      <c r="P32" s="56">
        <f t="shared" si="95"/>
        <v>0.2</v>
      </c>
      <c r="Q32" s="55">
        <f t="shared" si="3"/>
        <v>543061.43891243637</v>
      </c>
    </row>
    <row r="33" spans="1:17" ht="15.75" customHeight="1" x14ac:dyDescent="0.15">
      <c r="A33" s="45" t="s">
        <v>41</v>
      </c>
      <c r="B33" s="53">
        <f t="shared" si="4"/>
        <v>341884.57492798317</v>
      </c>
      <c r="C33" s="53">
        <f t="shared" ref="C33:D33" si="96">C32</f>
        <v>9000</v>
      </c>
      <c r="D33" s="54">
        <f t="shared" si="96"/>
        <v>0.04</v>
      </c>
      <c r="E33" s="53">
        <f t="shared" si="0"/>
        <v>13675.382997119326</v>
      </c>
      <c r="F33" s="55">
        <f t="shared" si="6"/>
        <v>577396.97835714126</v>
      </c>
      <c r="G33" s="55">
        <f t="shared" ref="G33:H33" si="97">G32</f>
        <v>9000</v>
      </c>
      <c r="H33" s="56">
        <f t="shared" si="97"/>
        <v>0.08</v>
      </c>
      <c r="I33" s="55">
        <f t="shared" si="1"/>
        <v>46191.758268571299</v>
      </c>
      <c r="J33" s="53">
        <f t="shared" si="8"/>
        <v>1557944.7412372993</v>
      </c>
      <c r="K33" s="53">
        <f t="shared" ref="K33:L33" si="98">K32</f>
        <v>9000</v>
      </c>
      <c r="L33" s="54">
        <f t="shared" si="98"/>
        <v>0.15</v>
      </c>
      <c r="M33" s="53">
        <f t="shared" si="2"/>
        <v>233691.71118559488</v>
      </c>
      <c r="N33" s="55">
        <f t="shared" si="10"/>
        <v>3267368.6334746182</v>
      </c>
      <c r="O33" s="55">
        <f t="shared" ref="O33:P33" si="99">O32</f>
        <v>9000</v>
      </c>
      <c r="P33" s="56">
        <f t="shared" si="99"/>
        <v>0.2</v>
      </c>
      <c r="Q33" s="55">
        <f t="shared" si="3"/>
        <v>653473.72669492371</v>
      </c>
    </row>
    <row r="34" spans="1:17" ht="15.75" customHeight="1" x14ac:dyDescent="0.15">
      <c r="A34" s="45" t="s">
        <v>42</v>
      </c>
      <c r="B34" s="53">
        <f t="shared" si="4"/>
        <v>364559.9579251025</v>
      </c>
      <c r="C34" s="53">
        <f t="shared" ref="C34:D34" si="100">C33</f>
        <v>9000</v>
      </c>
      <c r="D34" s="54">
        <f t="shared" si="100"/>
        <v>0.04</v>
      </c>
      <c r="E34" s="53">
        <f t="shared" si="0"/>
        <v>14582.398317004101</v>
      </c>
      <c r="F34" s="55">
        <f t="shared" si="6"/>
        <v>632588.7366257126</v>
      </c>
      <c r="G34" s="55">
        <f t="shared" ref="G34:H34" si="101">G33</f>
        <v>9000</v>
      </c>
      <c r="H34" s="56">
        <f t="shared" si="101"/>
        <v>0.08</v>
      </c>
      <c r="I34" s="55">
        <f t="shared" si="1"/>
        <v>50607.098930057007</v>
      </c>
      <c r="J34" s="53">
        <f t="shared" si="8"/>
        <v>1800636.4524228941</v>
      </c>
      <c r="K34" s="53">
        <f t="shared" ref="K34:L34" si="102">K33</f>
        <v>9000</v>
      </c>
      <c r="L34" s="54">
        <f t="shared" si="102"/>
        <v>0.15</v>
      </c>
      <c r="M34" s="53">
        <f t="shared" si="2"/>
        <v>270095.46786343411</v>
      </c>
      <c r="N34" s="55">
        <f t="shared" si="10"/>
        <v>3929842.360169542</v>
      </c>
      <c r="O34" s="55">
        <f t="shared" ref="O34:P34" si="103">O33</f>
        <v>9000</v>
      </c>
      <c r="P34" s="56">
        <f t="shared" si="103"/>
        <v>0.2</v>
      </c>
      <c r="Q34" s="55">
        <f t="shared" si="3"/>
        <v>785968.47203390847</v>
      </c>
    </row>
    <row r="35" spans="1:17" ht="15.75" customHeight="1" x14ac:dyDescent="0.15">
      <c r="A35" s="45" t="s">
        <v>43</v>
      </c>
      <c r="B35" s="53">
        <f t="shared" si="4"/>
        <v>388142.35624210659</v>
      </c>
      <c r="C35" s="53">
        <f t="shared" ref="C35:D35" si="104">C34</f>
        <v>9000</v>
      </c>
      <c r="D35" s="54">
        <f t="shared" si="104"/>
        <v>0.04</v>
      </c>
      <c r="E35" s="53">
        <f t="shared" si="0"/>
        <v>15525.694249684264</v>
      </c>
      <c r="F35" s="55">
        <f t="shared" si="6"/>
        <v>692195.83555576962</v>
      </c>
      <c r="G35" s="55">
        <f t="shared" ref="G35:H35" si="105">G34</f>
        <v>9000</v>
      </c>
      <c r="H35" s="56">
        <f t="shared" si="105"/>
        <v>0.08</v>
      </c>
      <c r="I35" s="55">
        <f t="shared" si="1"/>
        <v>55375.666844461572</v>
      </c>
      <c r="J35" s="53">
        <f t="shared" si="8"/>
        <v>2079731.9202863281</v>
      </c>
      <c r="K35" s="53">
        <f t="shared" ref="K35:L35" si="106">K34</f>
        <v>9000</v>
      </c>
      <c r="L35" s="54">
        <f t="shared" si="106"/>
        <v>0.15</v>
      </c>
      <c r="M35" s="53">
        <f t="shared" si="2"/>
        <v>311959.78804294922</v>
      </c>
      <c r="N35" s="55">
        <f t="shared" si="10"/>
        <v>4724810.8322034506</v>
      </c>
      <c r="O35" s="55">
        <f t="shared" ref="O35:P35" si="107">O34</f>
        <v>9000</v>
      </c>
      <c r="P35" s="56">
        <f t="shared" si="107"/>
        <v>0.2</v>
      </c>
      <c r="Q35" s="55">
        <f t="shared" si="3"/>
        <v>944962.16644069017</v>
      </c>
    </row>
    <row r="36" spans="1:17" ht="15.75" customHeight="1" x14ac:dyDescent="0.15">
      <c r="A36" s="45" t="s">
        <v>44</v>
      </c>
      <c r="B36" s="53">
        <f t="shared" si="4"/>
        <v>412668.05049179087</v>
      </c>
      <c r="C36" s="53">
        <f t="shared" ref="C36:D36" si="108">C35</f>
        <v>9000</v>
      </c>
      <c r="D36" s="54">
        <f t="shared" si="108"/>
        <v>0.04</v>
      </c>
      <c r="E36" s="53">
        <f t="shared" si="0"/>
        <v>16506.722019671633</v>
      </c>
      <c r="F36" s="55">
        <f t="shared" si="6"/>
        <v>756571.5024002312</v>
      </c>
      <c r="G36" s="55">
        <f t="shared" ref="G36:H36" si="109">G35</f>
        <v>9000</v>
      </c>
      <c r="H36" s="56">
        <f t="shared" si="109"/>
        <v>0.08</v>
      </c>
      <c r="I36" s="55">
        <f t="shared" si="1"/>
        <v>60525.720192018496</v>
      </c>
      <c r="J36" s="53">
        <f t="shared" si="8"/>
        <v>2400691.7083292771</v>
      </c>
      <c r="K36" s="53">
        <f t="shared" ref="K36:L36" si="110">K35</f>
        <v>9000</v>
      </c>
      <c r="L36" s="54">
        <f t="shared" si="110"/>
        <v>0.15</v>
      </c>
      <c r="M36" s="53">
        <f t="shared" si="2"/>
        <v>360103.75624939153</v>
      </c>
      <c r="N36" s="55">
        <f t="shared" si="10"/>
        <v>5678772.9986441405</v>
      </c>
      <c r="O36" s="55">
        <f t="shared" ref="O36:P36" si="111">O35</f>
        <v>9000</v>
      </c>
      <c r="P36" s="56">
        <f t="shared" si="111"/>
        <v>0.2</v>
      </c>
      <c r="Q36" s="55">
        <f t="shared" si="3"/>
        <v>1135754.5997288281</v>
      </c>
    </row>
    <row r="37" spans="1:17" ht="15.75" customHeight="1" x14ac:dyDescent="0.15">
      <c r="A37" s="45" t="s">
        <v>45</v>
      </c>
      <c r="B37" s="53">
        <f t="shared" si="4"/>
        <v>438174.77251146251</v>
      </c>
      <c r="C37" s="53">
        <f t="shared" ref="C37:D37" si="112">C36</f>
        <v>9000</v>
      </c>
      <c r="D37" s="54">
        <f t="shared" si="112"/>
        <v>0.04</v>
      </c>
      <c r="E37" s="53">
        <f t="shared" si="0"/>
        <v>17526.990900458502</v>
      </c>
      <c r="F37" s="55">
        <f t="shared" si="6"/>
        <v>826097.22259224975</v>
      </c>
      <c r="G37" s="55">
        <f t="shared" ref="G37:H37" si="113">G36</f>
        <v>9000</v>
      </c>
      <c r="H37" s="56">
        <f t="shared" si="113"/>
        <v>0.08</v>
      </c>
      <c r="I37" s="55">
        <f t="shared" si="1"/>
        <v>66087.777807379985</v>
      </c>
      <c r="J37" s="53">
        <f t="shared" si="8"/>
        <v>2769795.4645786686</v>
      </c>
      <c r="K37" s="53">
        <f t="shared" ref="K37:L37" si="114">K36</f>
        <v>9000</v>
      </c>
      <c r="L37" s="54">
        <f t="shared" si="114"/>
        <v>0.15</v>
      </c>
      <c r="M37" s="53">
        <f t="shared" si="2"/>
        <v>415469.3196868003</v>
      </c>
      <c r="N37" s="55">
        <f t="shared" si="10"/>
        <v>6823527.5983729688</v>
      </c>
      <c r="O37" s="55">
        <f t="shared" ref="O37:P37" si="115">O36</f>
        <v>9000</v>
      </c>
      <c r="P37" s="56">
        <f t="shared" si="115"/>
        <v>0.2</v>
      </c>
      <c r="Q37" s="55">
        <f t="shared" si="3"/>
        <v>1364705.5196745938</v>
      </c>
    </row>
    <row r="38" spans="1:17" ht="15.75" customHeight="1" x14ac:dyDescent="0.15">
      <c r="A38" s="45" t="s">
        <v>46</v>
      </c>
      <c r="B38" s="53">
        <f t="shared" si="4"/>
        <v>464701.76341192098</v>
      </c>
      <c r="C38" s="53">
        <f t="shared" ref="C38:D38" si="116">C37</f>
        <v>9000</v>
      </c>
      <c r="D38" s="54">
        <f t="shared" si="116"/>
        <v>0.04</v>
      </c>
      <c r="E38" s="53">
        <f t="shared" si="0"/>
        <v>18588.07053647684</v>
      </c>
      <c r="F38" s="55">
        <f t="shared" si="6"/>
        <v>901185.0003996297</v>
      </c>
      <c r="G38" s="55">
        <f t="shared" ref="G38:H38" si="117">G37</f>
        <v>9000</v>
      </c>
      <c r="H38" s="56">
        <f t="shared" si="117"/>
        <v>0.08</v>
      </c>
      <c r="I38" s="55">
        <f t="shared" si="1"/>
        <v>72094.800031970371</v>
      </c>
      <c r="J38" s="53">
        <f t="shared" si="8"/>
        <v>3194264.7842654688</v>
      </c>
      <c r="K38" s="53">
        <f t="shared" ref="K38:L38" si="118">K37</f>
        <v>9000</v>
      </c>
      <c r="L38" s="54">
        <f t="shared" si="118"/>
        <v>0.15</v>
      </c>
      <c r="M38" s="53">
        <f t="shared" si="2"/>
        <v>479139.7176398203</v>
      </c>
      <c r="N38" s="55">
        <f t="shared" si="10"/>
        <v>8197233.1180475624</v>
      </c>
      <c r="O38" s="55">
        <f t="shared" ref="O38:P38" si="119">O37</f>
        <v>9000</v>
      </c>
      <c r="P38" s="56">
        <f t="shared" si="119"/>
        <v>0.2</v>
      </c>
      <c r="Q38" s="55">
        <f t="shared" si="3"/>
        <v>1639446.6236095126</v>
      </c>
    </row>
    <row r="39" spans="1:17" ht="15.75" customHeight="1" x14ac:dyDescent="0.15">
      <c r="A39" s="45" t="s">
        <v>47</v>
      </c>
      <c r="B39" s="53">
        <f t="shared" si="4"/>
        <v>492289.83394839783</v>
      </c>
      <c r="C39" s="53">
        <f t="shared" ref="C39:D39" si="120">C38</f>
        <v>9000</v>
      </c>
      <c r="D39" s="54">
        <f t="shared" si="120"/>
        <v>0.04</v>
      </c>
      <c r="E39" s="53">
        <f t="shared" si="0"/>
        <v>19691.593357935915</v>
      </c>
      <c r="F39" s="55">
        <f t="shared" si="6"/>
        <v>982279.80043160007</v>
      </c>
      <c r="G39" s="55">
        <f t="shared" ref="G39:H39" si="121">G38</f>
        <v>9000</v>
      </c>
      <c r="H39" s="56">
        <f t="shared" si="121"/>
        <v>0.08</v>
      </c>
      <c r="I39" s="55">
        <f t="shared" si="1"/>
        <v>78582.384034528004</v>
      </c>
      <c r="J39" s="53">
        <f t="shared" si="8"/>
        <v>3682404.501905289</v>
      </c>
      <c r="K39" s="53">
        <f t="shared" ref="K39:L39" si="122">K38</f>
        <v>9000</v>
      </c>
      <c r="L39" s="54">
        <f t="shared" si="122"/>
        <v>0.15</v>
      </c>
      <c r="M39" s="53">
        <f t="shared" si="2"/>
        <v>552360.67528579338</v>
      </c>
      <c r="N39" s="55">
        <f t="shared" si="10"/>
        <v>9845679.7416570745</v>
      </c>
      <c r="O39" s="55">
        <f t="shared" ref="O39:P39" si="123">O38</f>
        <v>9000</v>
      </c>
      <c r="P39" s="56">
        <f t="shared" si="123"/>
        <v>0.2</v>
      </c>
      <c r="Q39" s="55">
        <f t="shared" si="3"/>
        <v>1969135.948331415</v>
      </c>
    </row>
    <row r="40" spans="1:17" ht="15.75" customHeight="1" x14ac:dyDescent="0.15">
      <c r="A40" s="45" t="s">
        <v>48</v>
      </c>
      <c r="B40" s="57">
        <f t="shared" si="4"/>
        <v>520981.42730633373</v>
      </c>
      <c r="C40" s="57">
        <f t="shared" ref="C40:D40" si="124">C39</f>
        <v>9000</v>
      </c>
      <c r="D40" s="58">
        <f t="shared" si="124"/>
        <v>0.04</v>
      </c>
      <c r="E40" s="57">
        <f t="shared" si="0"/>
        <v>20839.257092253349</v>
      </c>
      <c r="F40" s="57">
        <f t="shared" si="6"/>
        <v>1069862.184466128</v>
      </c>
      <c r="G40" s="57">
        <f t="shared" ref="G40:H40" si="125">G39</f>
        <v>9000</v>
      </c>
      <c r="H40" s="58">
        <f t="shared" si="125"/>
        <v>0.08</v>
      </c>
      <c r="I40" s="57">
        <f t="shared" si="1"/>
        <v>85588.974757290242</v>
      </c>
      <c r="J40" s="57">
        <f t="shared" si="8"/>
        <v>4243765.1771910824</v>
      </c>
      <c r="K40" s="57">
        <f t="shared" ref="K40:L40" si="126">K39</f>
        <v>9000</v>
      </c>
      <c r="L40" s="58">
        <f t="shared" si="126"/>
        <v>0.15</v>
      </c>
      <c r="M40" s="57">
        <f t="shared" si="2"/>
        <v>636564.77657866233</v>
      </c>
      <c r="N40" s="57">
        <f t="shared" si="10"/>
        <v>11823815.68998849</v>
      </c>
      <c r="O40" s="57">
        <f t="shared" ref="O40:P40" si="127">O39</f>
        <v>9000</v>
      </c>
      <c r="P40" s="58">
        <f t="shared" si="127"/>
        <v>0.2</v>
      </c>
      <c r="Q40" s="57">
        <f t="shared" si="3"/>
        <v>2364763.137997698</v>
      </c>
    </row>
    <row r="41" spans="1:17" ht="15.75" customHeight="1" x14ac:dyDescent="0.15">
      <c r="A41" s="45" t="s">
        <v>49</v>
      </c>
      <c r="B41" s="53">
        <f t="shared" si="4"/>
        <v>550820.68439858709</v>
      </c>
      <c r="C41" s="53">
        <f t="shared" ref="C41:D41" si="128">C40</f>
        <v>9000</v>
      </c>
      <c r="D41" s="54">
        <f t="shared" si="128"/>
        <v>0.04</v>
      </c>
      <c r="E41" s="53">
        <f t="shared" si="0"/>
        <v>22032.827375943485</v>
      </c>
      <c r="F41" s="55">
        <f t="shared" si="6"/>
        <v>1164451.1592234182</v>
      </c>
      <c r="G41" s="55">
        <f t="shared" ref="G41:H41" si="129">G40</f>
        <v>9000</v>
      </c>
      <c r="H41" s="56">
        <f t="shared" si="129"/>
        <v>0.08</v>
      </c>
      <c r="I41" s="55">
        <f t="shared" si="1"/>
        <v>93156.092737873463</v>
      </c>
      <c r="J41" s="53">
        <f t="shared" si="8"/>
        <v>4889329.9537697444</v>
      </c>
      <c r="K41" s="53">
        <f t="shared" ref="K41:L41" si="130">K40</f>
        <v>9000</v>
      </c>
      <c r="L41" s="54">
        <f t="shared" si="130"/>
        <v>0.15</v>
      </c>
      <c r="M41" s="53">
        <f t="shared" si="2"/>
        <v>733399.49306546163</v>
      </c>
      <c r="N41" s="55">
        <f t="shared" si="10"/>
        <v>14197578.827986188</v>
      </c>
      <c r="O41" s="55">
        <f t="shared" ref="O41:P41" si="131">O40</f>
        <v>9000</v>
      </c>
      <c r="P41" s="56">
        <f t="shared" si="131"/>
        <v>0.2</v>
      </c>
      <c r="Q41" s="55">
        <f t="shared" si="3"/>
        <v>2839515.7655972377</v>
      </c>
    </row>
    <row r="42" spans="1:17" ht="15.75" customHeight="1" x14ac:dyDescent="0.15">
      <c r="A42" s="45" t="s">
        <v>50</v>
      </c>
      <c r="B42" s="53">
        <f t="shared" si="4"/>
        <v>581853.51177453063</v>
      </c>
      <c r="C42" s="53">
        <f t="shared" ref="C42:D42" si="132">C41</f>
        <v>9000</v>
      </c>
      <c r="D42" s="54">
        <f t="shared" si="132"/>
        <v>0.04</v>
      </c>
      <c r="E42" s="53">
        <f t="shared" si="0"/>
        <v>23274.140470981227</v>
      </c>
      <c r="F42" s="55">
        <f t="shared" si="6"/>
        <v>1266607.2519612918</v>
      </c>
      <c r="G42" s="55">
        <f t="shared" ref="G42:H42" si="133">G41</f>
        <v>9000</v>
      </c>
      <c r="H42" s="56">
        <f t="shared" si="133"/>
        <v>0.08</v>
      </c>
      <c r="I42" s="55">
        <f t="shared" si="1"/>
        <v>101328.58015690335</v>
      </c>
      <c r="J42" s="53">
        <f t="shared" si="8"/>
        <v>5631729.4468352059</v>
      </c>
      <c r="K42" s="53">
        <f t="shared" ref="K42:L42" si="134">K41</f>
        <v>9000</v>
      </c>
      <c r="L42" s="54">
        <f t="shared" si="134"/>
        <v>0.15</v>
      </c>
      <c r="M42" s="53">
        <f t="shared" si="2"/>
        <v>844759.41702528088</v>
      </c>
      <c r="N42" s="55">
        <f t="shared" si="10"/>
        <v>17046094.593583427</v>
      </c>
      <c r="O42" s="55">
        <f t="shared" ref="O42:P42" si="135">O41</f>
        <v>9000</v>
      </c>
      <c r="P42" s="56">
        <f t="shared" si="135"/>
        <v>0.2</v>
      </c>
      <c r="Q42" s="55">
        <f t="shared" si="3"/>
        <v>3409218.9187166858</v>
      </c>
    </row>
    <row r="43" spans="1:17" ht="15.75" customHeight="1" x14ac:dyDescent="0.15">
      <c r="A43" s="45" t="s">
        <v>51</v>
      </c>
      <c r="B43" s="53">
        <f t="shared" si="4"/>
        <v>614127.65224551188</v>
      </c>
      <c r="C43" s="53">
        <f t="shared" ref="C43:D43" si="136">C42</f>
        <v>9000</v>
      </c>
      <c r="D43" s="54">
        <f t="shared" si="136"/>
        <v>0.04</v>
      </c>
      <c r="E43" s="53">
        <f t="shared" si="0"/>
        <v>24565.106089820474</v>
      </c>
      <c r="F43" s="55">
        <f t="shared" si="6"/>
        <v>1376935.832118195</v>
      </c>
      <c r="G43" s="55">
        <f t="shared" ref="G43:H43" si="137">G42</f>
        <v>9000</v>
      </c>
      <c r="H43" s="56">
        <f t="shared" si="137"/>
        <v>0.08</v>
      </c>
      <c r="I43" s="55">
        <f t="shared" si="1"/>
        <v>110154.8665694556</v>
      </c>
      <c r="J43" s="53">
        <f t="shared" si="8"/>
        <v>6485488.863860487</v>
      </c>
      <c r="K43" s="53">
        <f t="shared" ref="K43:L43" si="138">K42</f>
        <v>9000</v>
      </c>
      <c r="L43" s="54">
        <f t="shared" si="138"/>
        <v>0.15</v>
      </c>
      <c r="M43" s="53">
        <f t="shared" si="2"/>
        <v>972823.329579073</v>
      </c>
      <c r="N43" s="55">
        <f t="shared" si="10"/>
        <v>20464313.512300111</v>
      </c>
      <c r="O43" s="55">
        <f t="shared" ref="O43:P43" si="139">O42</f>
        <v>9000</v>
      </c>
      <c r="P43" s="56">
        <f t="shared" si="139"/>
        <v>0.2</v>
      </c>
      <c r="Q43" s="55">
        <f t="shared" si="3"/>
        <v>4092862.7024600226</v>
      </c>
    </row>
    <row r="44" spans="1:17" ht="15.75" customHeight="1" x14ac:dyDescent="0.15">
      <c r="A44" s="45" t="s">
        <v>52</v>
      </c>
      <c r="B44" s="53">
        <f t="shared" si="4"/>
        <v>647692.75833533239</v>
      </c>
      <c r="C44" s="53">
        <f t="shared" ref="C44:D44" si="140">C43</f>
        <v>9000</v>
      </c>
      <c r="D44" s="54">
        <f t="shared" si="140"/>
        <v>0.04</v>
      </c>
      <c r="E44" s="53">
        <f t="shared" si="0"/>
        <v>25907.710333413295</v>
      </c>
      <c r="F44" s="55">
        <f t="shared" si="6"/>
        <v>1496090.6986876507</v>
      </c>
      <c r="G44" s="55">
        <f t="shared" ref="G44:H44" si="141">G43</f>
        <v>9000</v>
      </c>
      <c r="H44" s="56">
        <f t="shared" si="141"/>
        <v>0.08</v>
      </c>
      <c r="I44" s="55">
        <f t="shared" si="1"/>
        <v>119687.25589501206</v>
      </c>
      <c r="J44" s="53">
        <f t="shared" si="8"/>
        <v>7467312.19343956</v>
      </c>
      <c r="K44" s="53">
        <f t="shared" ref="K44:L44" si="142">K43</f>
        <v>9000</v>
      </c>
      <c r="L44" s="54">
        <f t="shared" si="142"/>
        <v>0.15</v>
      </c>
      <c r="M44" s="53">
        <f t="shared" si="2"/>
        <v>1120096.8290159339</v>
      </c>
      <c r="N44" s="55">
        <f t="shared" si="10"/>
        <v>24566176.214760132</v>
      </c>
      <c r="O44" s="55">
        <f t="shared" ref="O44:P44" si="143">O43</f>
        <v>9000</v>
      </c>
      <c r="P44" s="56">
        <f t="shared" si="143"/>
        <v>0.2</v>
      </c>
      <c r="Q44" s="55">
        <f t="shared" si="3"/>
        <v>4913235.2429520264</v>
      </c>
    </row>
    <row r="45" spans="1:17" ht="15.75" customHeight="1" x14ac:dyDescent="0.15">
      <c r="A45" s="45" t="s">
        <v>53</v>
      </c>
      <c r="B45" s="53">
        <f t="shared" si="4"/>
        <v>682600.46866874571</v>
      </c>
      <c r="C45" s="53">
        <f t="shared" ref="C45:D45" si="144">C44</f>
        <v>9000</v>
      </c>
      <c r="D45" s="54">
        <f t="shared" si="144"/>
        <v>0.04</v>
      </c>
      <c r="E45" s="53">
        <f t="shared" si="0"/>
        <v>27304.018746749829</v>
      </c>
      <c r="F45" s="55">
        <f t="shared" si="6"/>
        <v>1624777.9545826628</v>
      </c>
      <c r="G45" s="55">
        <f t="shared" ref="G45:H45" si="145">G44</f>
        <v>9000</v>
      </c>
      <c r="H45" s="56">
        <f t="shared" si="145"/>
        <v>0.08</v>
      </c>
      <c r="I45" s="55">
        <f t="shared" si="1"/>
        <v>129982.23636661303</v>
      </c>
      <c r="J45" s="53">
        <f t="shared" si="8"/>
        <v>8596409.0224554949</v>
      </c>
      <c r="K45" s="53">
        <f t="shared" ref="K45:L45" si="146">K44</f>
        <v>9000</v>
      </c>
      <c r="L45" s="54">
        <f t="shared" si="146"/>
        <v>0.15</v>
      </c>
      <c r="M45" s="53">
        <f t="shared" si="2"/>
        <v>1289461.3533683242</v>
      </c>
      <c r="N45" s="55">
        <f t="shared" si="10"/>
        <v>29488411.457712159</v>
      </c>
      <c r="O45" s="55">
        <f t="shared" ref="O45:P45" si="147">O44</f>
        <v>9000</v>
      </c>
      <c r="P45" s="56">
        <f t="shared" si="147"/>
        <v>0.2</v>
      </c>
      <c r="Q45" s="55">
        <f t="shared" si="3"/>
        <v>5897682.2915424323</v>
      </c>
    </row>
    <row r="46" spans="1:17" ht="15.75" customHeight="1" x14ac:dyDescent="0.15">
      <c r="A46" s="45" t="s">
        <v>54</v>
      </c>
      <c r="B46" s="53">
        <f t="shared" si="4"/>
        <v>718904.48741549556</v>
      </c>
      <c r="C46" s="53">
        <f t="shared" ref="C46:D46" si="148">C45</f>
        <v>9000</v>
      </c>
      <c r="D46" s="54">
        <f t="shared" si="148"/>
        <v>0.04</v>
      </c>
      <c r="E46" s="53">
        <f t="shared" si="0"/>
        <v>28756.179496619821</v>
      </c>
      <c r="F46" s="55">
        <f t="shared" si="6"/>
        <v>1763760.1909492759</v>
      </c>
      <c r="G46" s="55">
        <f t="shared" ref="G46:H46" si="149">G45</f>
        <v>9000</v>
      </c>
      <c r="H46" s="56">
        <f t="shared" si="149"/>
        <v>0.08</v>
      </c>
      <c r="I46" s="55">
        <f t="shared" si="1"/>
        <v>141100.81527594206</v>
      </c>
      <c r="J46" s="53">
        <f t="shared" si="8"/>
        <v>9894870.3758238181</v>
      </c>
      <c r="K46" s="53">
        <f t="shared" ref="K46:L46" si="150">K45</f>
        <v>9000</v>
      </c>
      <c r="L46" s="54">
        <f t="shared" si="150"/>
        <v>0.15</v>
      </c>
      <c r="M46" s="53">
        <f t="shared" si="2"/>
        <v>1484230.5563735727</v>
      </c>
      <c r="N46" s="55">
        <f t="shared" si="10"/>
        <v>35395093.749254592</v>
      </c>
      <c r="O46" s="55">
        <f t="shared" ref="O46:P46" si="151">O45</f>
        <v>9000</v>
      </c>
      <c r="P46" s="56">
        <f t="shared" si="151"/>
        <v>0.2</v>
      </c>
      <c r="Q46" s="55">
        <f t="shared" si="3"/>
        <v>7079018.7498509185</v>
      </c>
    </row>
    <row r="47" spans="1:17" ht="15.75" customHeight="1" x14ac:dyDescent="0.15">
      <c r="A47" s="45" t="s">
        <v>55</v>
      </c>
      <c r="B47" s="53">
        <f t="shared" si="4"/>
        <v>756660.66691211541</v>
      </c>
      <c r="C47" s="53">
        <f t="shared" ref="C47:D47" si="152">C46</f>
        <v>9000</v>
      </c>
      <c r="D47" s="54">
        <f t="shared" si="152"/>
        <v>0.04</v>
      </c>
      <c r="E47" s="53">
        <f t="shared" si="0"/>
        <v>30266.426676484618</v>
      </c>
      <c r="F47" s="55">
        <f t="shared" si="6"/>
        <v>1913861.0062252178</v>
      </c>
      <c r="G47" s="55">
        <f t="shared" ref="G47:H47" si="153">G46</f>
        <v>9000</v>
      </c>
      <c r="H47" s="56">
        <f t="shared" si="153"/>
        <v>0.08</v>
      </c>
      <c r="I47" s="55">
        <f t="shared" si="1"/>
        <v>153108.88049801742</v>
      </c>
      <c r="J47" s="53">
        <f t="shared" si="8"/>
        <v>11388100.93219739</v>
      </c>
      <c r="K47" s="53">
        <f t="shared" ref="K47:L47" si="154">K46</f>
        <v>9000</v>
      </c>
      <c r="L47" s="54">
        <f t="shared" si="154"/>
        <v>0.15</v>
      </c>
      <c r="M47" s="53">
        <f t="shared" si="2"/>
        <v>1708215.1398296084</v>
      </c>
      <c r="N47" s="55">
        <f t="shared" si="10"/>
        <v>42483112.499105513</v>
      </c>
      <c r="O47" s="55">
        <f t="shared" ref="O47:P47" si="155">O46</f>
        <v>9000</v>
      </c>
      <c r="P47" s="56">
        <f t="shared" si="155"/>
        <v>0.2</v>
      </c>
      <c r="Q47" s="55">
        <f t="shared" si="3"/>
        <v>8496622.4998211022</v>
      </c>
    </row>
    <row r="48" spans="1:17" ht="15.75" customHeight="1" x14ac:dyDescent="0.15">
      <c r="A48" s="45" t="s">
        <v>56</v>
      </c>
      <c r="B48" s="53">
        <f t="shared" si="4"/>
        <v>795927.09358860005</v>
      </c>
      <c r="C48" s="53">
        <f t="shared" ref="C48:D48" si="156">C47</f>
        <v>9000</v>
      </c>
      <c r="D48" s="54">
        <f t="shared" si="156"/>
        <v>0.04</v>
      </c>
      <c r="E48" s="53">
        <f t="shared" si="0"/>
        <v>31837.083743544004</v>
      </c>
      <c r="F48" s="55">
        <f t="shared" si="6"/>
        <v>2075969.8867232352</v>
      </c>
      <c r="G48" s="55">
        <f t="shared" ref="G48:H48" si="157">G47</f>
        <v>9000</v>
      </c>
      <c r="H48" s="56">
        <f t="shared" si="157"/>
        <v>0.08</v>
      </c>
      <c r="I48" s="55">
        <f t="shared" si="1"/>
        <v>166077.59093785883</v>
      </c>
      <c r="J48" s="53">
        <f t="shared" si="8"/>
        <v>13105316.072026998</v>
      </c>
      <c r="K48" s="53">
        <f t="shared" ref="K48:L48" si="158">K47</f>
        <v>9000</v>
      </c>
      <c r="L48" s="54">
        <f t="shared" si="158"/>
        <v>0.15</v>
      </c>
      <c r="M48" s="53">
        <f t="shared" si="2"/>
        <v>1965797.4108040496</v>
      </c>
      <c r="N48" s="55">
        <f t="shared" si="10"/>
        <v>50988734.998926617</v>
      </c>
      <c r="O48" s="55">
        <f t="shared" ref="O48:P48" si="159">O47</f>
        <v>9000</v>
      </c>
      <c r="P48" s="56">
        <f t="shared" si="159"/>
        <v>0.2</v>
      </c>
      <c r="Q48" s="55">
        <f t="shared" si="3"/>
        <v>10197746.999785325</v>
      </c>
    </row>
    <row r="49" spans="1:17" ht="15.75" customHeight="1" x14ac:dyDescent="0.15">
      <c r="A49" s="45" t="s">
        <v>57</v>
      </c>
      <c r="B49" s="53">
        <f t="shared" si="4"/>
        <v>836764.177332144</v>
      </c>
      <c r="C49" s="53">
        <f t="shared" ref="C49:D49" si="160">C48</f>
        <v>9000</v>
      </c>
      <c r="D49" s="54">
        <f t="shared" si="160"/>
        <v>0.04</v>
      </c>
      <c r="E49" s="53">
        <f t="shared" si="0"/>
        <v>33470.567093285761</v>
      </c>
      <c r="F49" s="55">
        <f t="shared" si="6"/>
        <v>2251047.4776610942</v>
      </c>
      <c r="G49" s="55">
        <f t="shared" ref="G49:H49" si="161">G48</f>
        <v>9000</v>
      </c>
      <c r="H49" s="56">
        <f t="shared" si="161"/>
        <v>0.08</v>
      </c>
      <c r="I49" s="55">
        <f t="shared" si="1"/>
        <v>180083.79821288754</v>
      </c>
      <c r="J49" s="53">
        <f t="shared" si="8"/>
        <v>15080113.482831048</v>
      </c>
      <c r="K49" s="53">
        <f t="shared" ref="K49:L49" si="162">K48</f>
        <v>9000</v>
      </c>
      <c r="L49" s="54">
        <f t="shared" si="162"/>
        <v>0.15</v>
      </c>
      <c r="M49" s="53">
        <f t="shared" si="2"/>
        <v>2262017.0224246569</v>
      </c>
      <c r="N49" s="55">
        <f t="shared" si="10"/>
        <v>61195481.998711944</v>
      </c>
      <c r="O49" s="55">
        <f t="shared" ref="O49:P49" si="163">O48</f>
        <v>9000</v>
      </c>
      <c r="P49" s="56">
        <f t="shared" si="163"/>
        <v>0.2</v>
      </c>
      <c r="Q49" s="55">
        <f t="shared" si="3"/>
        <v>12239096.399742389</v>
      </c>
    </row>
    <row r="50" spans="1:17" ht="15.75" customHeight="1" x14ac:dyDescent="0.15">
      <c r="A50" s="45" t="s">
        <v>58</v>
      </c>
      <c r="B50" s="57">
        <f t="shared" si="4"/>
        <v>879234.74442542973</v>
      </c>
      <c r="C50" s="57">
        <f t="shared" ref="C50:D50" si="164">C49</f>
        <v>9000</v>
      </c>
      <c r="D50" s="58">
        <f t="shared" si="164"/>
        <v>0.04</v>
      </c>
      <c r="E50" s="57">
        <f t="shared" si="0"/>
        <v>35169.38977701719</v>
      </c>
      <c r="F50" s="57">
        <f t="shared" si="6"/>
        <v>2440131.2758739819</v>
      </c>
      <c r="G50" s="57">
        <f t="shared" ref="G50:H50" si="165">G49</f>
        <v>9000</v>
      </c>
      <c r="H50" s="58">
        <f t="shared" si="165"/>
        <v>0.08</v>
      </c>
      <c r="I50" s="57">
        <f t="shared" si="1"/>
        <v>195210.50206991856</v>
      </c>
      <c r="J50" s="57">
        <f t="shared" si="8"/>
        <v>17351130.505255707</v>
      </c>
      <c r="K50" s="57">
        <f t="shared" ref="K50:L50" si="166">K49</f>
        <v>9000</v>
      </c>
      <c r="L50" s="58">
        <f t="shared" si="166"/>
        <v>0.15</v>
      </c>
      <c r="M50" s="57">
        <f t="shared" si="2"/>
        <v>2602669.5757883559</v>
      </c>
      <c r="N50" s="57">
        <f t="shared" si="10"/>
        <v>73443578.398454338</v>
      </c>
      <c r="O50" s="57">
        <f t="shared" ref="O50:P50" si="167">O49</f>
        <v>9000</v>
      </c>
      <c r="P50" s="58">
        <f t="shared" si="167"/>
        <v>0.2</v>
      </c>
      <c r="Q50" s="57">
        <f t="shared" si="3"/>
        <v>14688715.679690868</v>
      </c>
    </row>
    <row r="51" spans="1:17" ht="15.75" customHeight="1" x14ac:dyDescent="0.15">
      <c r="A51" s="45" t="s">
        <v>59</v>
      </c>
      <c r="B51" s="53">
        <f t="shared" si="4"/>
        <v>923404.1342024469</v>
      </c>
      <c r="C51" s="53">
        <f t="shared" ref="C51:D51" si="168">C50</f>
        <v>9000</v>
      </c>
      <c r="D51" s="54">
        <f t="shared" si="168"/>
        <v>0.04</v>
      </c>
      <c r="E51" s="53">
        <f t="shared" si="0"/>
        <v>36936.165368097878</v>
      </c>
      <c r="F51" s="55">
        <f t="shared" si="6"/>
        <v>2644341.7779439003</v>
      </c>
      <c r="G51" s="55">
        <f t="shared" ref="G51:H51" si="169">G50</f>
        <v>9000</v>
      </c>
      <c r="H51" s="56">
        <f t="shared" si="169"/>
        <v>0.08</v>
      </c>
      <c r="I51" s="55">
        <f t="shared" si="1"/>
        <v>211547.34223551204</v>
      </c>
      <c r="J51" s="53">
        <f t="shared" si="8"/>
        <v>19962800.081044063</v>
      </c>
      <c r="K51" s="53">
        <f t="shared" ref="K51:L51" si="170">K50</f>
        <v>9000</v>
      </c>
      <c r="L51" s="54">
        <f t="shared" si="170"/>
        <v>0.15</v>
      </c>
      <c r="M51" s="53">
        <f t="shared" si="2"/>
        <v>2994420.0121566094</v>
      </c>
      <c r="N51" s="55">
        <f t="shared" si="10"/>
        <v>88141294.078145206</v>
      </c>
      <c r="O51" s="55">
        <f t="shared" ref="O51:P51" si="171">O50</f>
        <v>9000</v>
      </c>
      <c r="P51" s="56">
        <f t="shared" si="171"/>
        <v>0.2</v>
      </c>
      <c r="Q51" s="55">
        <f t="shared" si="3"/>
        <v>17628258.815629043</v>
      </c>
    </row>
    <row r="52" spans="1:17" ht="15.75" customHeight="1" x14ac:dyDescent="0.15">
      <c r="A52" s="45" t="s">
        <v>60</v>
      </c>
      <c r="B52" s="53">
        <f t="shared" si="4"/>
        <v>969340.29957054474</v>
      </c>
      <c r="C52" s="53">
        <f t="shared" ref="C52:D52" si="172">C51</f>
        <v>9000</v>
      </c>
      <c r="D52" s="54">
        <f t="shared" si="172"/>
        <v>0.04</v>
      </c>
      <c r="E52" s="53">
        <f t="shared" si="0"/>
        <v>38773.611982821792</v>
      </c>
      <c r="F52" s="55">
        <f t="shared" si="6"/>
        <v>2864889.1201794124</v>
      </c>
      <c r="G52" s="55">
        <f t="shared" ref="G52:H52" si="173">G51</f>
        <v>9000</v>
      </c>
      <c r="H52" s="56">
        <f t="shared" si="173"/>
        <v>0.08</v>
      </c>
      <c r="I52" s="55">
        <f t="shared" si="1"/>
        <v>229191.12961435301</v>
      </c>
      <c r="J52" s="53">
        <f t="shared" si="8"/>
        <v>22966220.093200672</v>
      </c>
      <c r="K52" s="53">
        <f t="shared" ref="K52:L52" si="174">K51</f>
        <v>9000</v>
      </c>
      <c r="L52" s="54">
        <f t="shared" si="174"/>
        <v>0.15</v>
      </c>
      <c r="M52" s="53">
        <f t="shared" si="2"/>
        <v>3444933.0139801009</v>
      </c>
      <c r="N52" s="55">
        <f t="shared" si="10"/>
        <v>105778552.89377424</v>
      </c>
      <c r="O52" s="55">
        <f t="shared" ref="O52:P52" si="175">O51</f>
        <v>9000</v>
      </c>
      <c r="P52" s="56">
        <f t="shared" si="175"/>
        <v>0.2</v>
      </c>
      <c r="Q52" s="55">
        <f t="shared" si="3"/>
        <v>21155710.57875485</v>
      </c>
    </row>
    <row r="53" spans="1:17" ht="15.75" customHeight="1" x14ac:dyDescent="0.15">
      <c r="A53" s="45" t="s">
        <v>61</v>
      </c>
      <c r="B53" s="53">
        <f t="shared" si="4"/>
        <v>1017113.9115533666</v>
      </c>
      <c r="C53" s="53">
        <f t="shared" ref="C53:D53" si="176">C52</f>
        <v>9000</v>
      </c>
      <c r="D53" s="54">
        <f t="shared" si="176"/>
        <v>0.04</v>
      </c>
      <c r="E53" s="53">
        <f t="shared" si="0"/>
        <v>40684.556462134664</v>
      </c>
      <c r="F53" s="55">
        <f t="shared" si="6"/>
        <v>3103080.2497937656</v>
      </c>
      <c r="G53" s="55">
        <f t="shared" ref="G53:H53" si="177">G52</f>
        <v>9000</v>
      </c>
      <c r="H53" s="56">
        <f t="shared" si="177"/>
        <v>0.08</v>
      </c>
      <c r="I53" s="55">
        <f t="shared" si="1"/>
        <v>248246.41998350126</v>
      </c>
      <c r="J53" s="53">
        <f t="shared" si="8"/>
        <v>26420153.107180774</v>
      </c>
      <c r="K53" s="53">
        <f t="shared" ref="K53:L53" si="178">K52</f>
        <v>9000</v>
      </c>
      <c r="L53" s="54">
        <f t="shared" si="178"/>
        <v>0.15</v>
      </c>
      <c r="M53" s="53">
        <f t="shared" si="2"/>
        <v>3963022.9660771159</v>
      </c>
      <c r="N53" s="55">
        <f t="shared" si="10"/>
        <v>126943263.47252908</v>
      </c>
      <c r="O53" s="55">
        <f t="shared" ref="O53:P53" si="179">O52</f>
        <v>9000</v>
      </c>
      <c r="P53" s="56">
        <f t="shared" si="179"/>
        <v>0.2</v>
      </c>
      <c r="Q53" s="55">
        <f t="shared" si="3"/>
        <v>25388652.694505818</v>
      </c>
    </row>
    <row r="54" spans="1:17" ht="15.75" customHeight="1" x14ac:dyDescent="0.15">
      <c r="A54" s="45" t="s">
        <v>62</v>
      </c>
      <c r="B54" s="53">
        <f t="shared" si="4"/>
        <v>1066798.4680155013</v>
      </c>
      <c r="C54" s="53">
        <f t="shared" ref="C54:D54" si="180">C53</f>
        <v>9000</v>
      </c>
      <c r="D54" s="54">
        <f t="shared" si="180"/>
        <v>0.04</v>
      </c>
      <c r="E54" s="53">
        <f t="shared" si="0"/>
        <v>42671.938720620055</v>
      </c>
      <c r="F54" s="55">
        <f t="shared" si="6"/>
        <v>3360326.6697772667</v>
      </c>
      <c r="G54" s="55">
        <f t="shared" ref="G54:H54" si="181">G53</f>
        <v>9000</v>
      </c>
      <c r="H54" s="56">
        <f t="shared" si="181"/>
        <v>0.08</v>
      </c>
      <c r="I54" s="55">
        <f t="shared" si="1"/>
        <v>268826.13358218136</v>
      </c>
      <c r="J54" s="53">
        <f t="shared" si="8"/>
        <v>30392176.07325789</v>
      </c>
      <c r="K54" s="53">
        <f t="shared" ref="K54:L54" si="182">K53</f>
        <v>9000</v>
      </c>
      <c r="L54" s="54">
        <f t="shared" si="182"/>
        <v>0.15</v>
      </c>
      <c r="M54" s="53">
        <f t="shared" si="2"/>
        <v>4558826.4109886829</v>
      </c>
      <c r="N54" s="55">
        <f t="shared" si="10"/>
        <v>152340916.16703489</v>
      </c>
      <c r="O54" s="55">
        <f t="shared" ref="O54:P54" si="183">O53</f>
        <v>9000</v>
      </c>
      <c r="P54" s="56">
        <f t="shared" si="183"/>
        <v>0.2</v>
      </c>
      <c r="Q54" s="55">
        <f t="shared" si="3"/>
        <v>30468183.23340698</v>
      </c>
    </row>
    <row r="55" spans="1:17" ht="15.75" customHeight="1" x14ac:dyDescent="0.15">
      <c r="A55" s="45" t="s">
        <v>63</v>
      </c>
      <c r="B55" s="53">
        <f t="shared" si="4"/>
        <v>1118470.4067361213</v>
      </c>
      <c r="C55" s="53">
        <f t="shared" ref="C55:D55" si="184">C54</f>
        <v>9000</v>
      </c>
      <c r="D55" s="54">
        <f t="shared" si="184"/>
        <v>0.04</v>
      </c>
      <c r="E55" s="53">
        <f t="shared" si="0"/>
        <v>44738.816269444855</v>
      </c>
      <c r="F55" s="55">
        <f t="shared" si="6"/>
        <v>3638152.803359448</v>
      </c>
      <c r="G55" s="55">
        <f t="shared" ref="G55:H55" si="185">G54</f>
        <v>9000</v>
      </c>
      <c r="H55" s="56">
        <f t="shared" si="185"/>
        <v>0.08</v>
      </c>
      <c r="I55" s="55">
        <f t="shared" si="1"/>
        <v>291052.22426875582</v>
      </c>
      <c r="J55" s="53">
        <f t="shared" si="8"/>
        <v>34960002.484246574</v>
      </c>
      <c r="K55" s="53">
        <f t="shared" ref="K55:L55" si="186">K54</f>
        <v>9000</v>
      </c>
      <c r="L55" s="54">
        <f t="shared" si="186"/>
        <v>0.15</v>
      </c>
      <c r="M55" s="53">
        <f t="shared" si="2"/>
        <v>5244000.372636986</v>
      </c>
      <c r="N55" s="55">
        <f t="shared" si="10"/>
        <v>182818099.40044188</v>
      </c>
      <c r="O55" s="55">
        <f t="shared" ref="O55:P55" si="187">O54</f>
        <v>9000</v>
      </c>
      <c r="P55" s="56">
        <f t="shared" si="187"/>
        <v>0.2</v>
      </c>
      <c r="Q55" s="55">
        <f t="shared" si="3"/>
        <v>36563619.880088381</v>
      </c>
    </row>
    <row r="56" spans="1:17" ht="15.75" customHeight="1" x14ac:dyDescent="0.15">
      <c r="A56" s="45" t="s">
        <v>64</v>
      </c>
      <c r="B56" s="53">
        <f t="shared" si="4"/>
        <v>1172209.223005566</v>
      </c>
      <c r="C56" s="53">
        <f t="shared" ref="C56:D56" si="188">C55</f>
        <v>9000</v>
      </c>
      <c r="D56" s="54">
        <f t="shared" si="188"/>
        <v>0.04</v>
      </c>
      <c r="E56" s="53">
        <f t="shared" si="0"/>
        <v>46888.368920222645</v>
      </c>
      <c r="F56" s="55">
        <f t="shared" si="6"/>
        <v>3938205.0276282039</v>
      </c>
      <c r="G56" s="55">
        <f t="shared" ref="G56:H56" si="189">G55</f>
        <v>9000</v>
      </c>
      <c r="H56" s="56">
        <f t="shared" si="189"/>
        <v>0.08</v>
      </c>
      <c r="I56" s="55">
        <f t="shared" si="1"/>
        <v>315056.40221025632</v>
      </c>
      <c r="J56" s="53">
        <f t="shared" si="8"/>
        <v>40213002.856883563</v>
      </c>
      <c r="K56" s="53">
        <f t="shared" ref="K56:L56" si="190">K55</f>
        <v>9000</v>
      </c>
      <c r="L56" s="54">
        <f t="shared" si="190"/>
        <v>0.15</v>
      </c>
      <c r="M56" s="53">
        <f t="shared" si="2"/>
        <v>6031950.4285325343</v>
      </c>
      <c r="N56" s="55">
        <f t="shared" si="10"/>
        <v>219390719.28053027</v>
      </c>
      <c r="O56" s="55">
        <f t="shared" ref="O56:P56" si="191">O55</f>
        <v>9000</v>
      </c>
      <c r="P56" s="56">
        <f t="shared" si="191"/>
        <v>0.2</v>
      </c>
      <c r="Q56" s="55">
        <f t="shared" si="3"/>
        <v>43878143.856106058</v>
      </c>
    </row>
    <row r="57" spans="1:17" ht="15.75" customHeight="1" x14ac:dyDescent="0.15">
      <c r="A57" s="45" t="s">
        <v>65</v>
      </c>
      <c r="B57" s="53">
        <f t="shared" si="4"/>
        <v>1228097.5919257887</v>
      </c>
      <c r="C57" s="53">
        <f t="shared" ref="C57:D57" si="192">C56</f>
        <v>9000</v>
      </c>
      <c r="D57" s="54">
        <f t="shared" si="192"/>
        <v>0.04</v>
      </c>
      <c r="E57" s="53">
        <f t="shared" si="0"/>
        <v>49123.903677031551</v>
      </c>
      <c r="F57" s="55">
        <f t="shared" si="6"/>
        <v>4262261.4298384599</v>
      </c>
      <c r="G57" s="55">
        <f t="shared" ref="G57:H57" si="193">G56</f>
        <v>9000</v>
      </c>
      <c r="H57" s="56">
        <f t="shared" si="193"/>
        <v>0.08</v>
      </c>
      <c r="I57" s="55">
        <f t="shared" si="1"/>
        <v>340980.9143870768</v>
      </c>
      <c r="J57" s="53">
        <f t="shared" si="8"/>
        <v>46253953.285416096</v>
      </c>
      <c r="K57" s="53">
        <f t="shared" ref="K57:L57" si="194">K56</f>
        <v>9000</v>
      </c>
      <c r="L57" s="54">
        <f t="shared" si="194"/>
        <v>0.15</v>
      </c>
      <c r="M57" s="53">
        <f t="shared" si="2"/>
        <v>6938092.9928124147</v>
      </c>
      <c r="N57" s="55">
        <f t="shared" si="10"/>
        <v>263277863.13663632</v>
      </c>
      <c r="O57" s="55">
        <f t="shared" ref="O57:P57" si="195">O56</f>
        <v>9000</v>
      </c>
      <c r="P57" s="56">
        <f t="shared" si="195"/>
        <v>0.2</v>
      </c>
      <c r="Q57" s="55">
        <f t="shared" si="3"/>
        <v>52655572.627327263</v>
      </c>
    </row>
    <row r="58" spans="1:17" ht="15.75" customHeight="1" x14ac:dyDescent="0.15">
      <c r="A58" s="45" t="s">
        <v>66</v>
      </c>
      <c r="B58" s="53">
        <f t="shared" si="4"/>
        <v>1286221.4956028203</v>
      </c>
      <c r="C58" s="53">
        <f t="shared" ref="C58:D58" si="196">C57</f>
        <v>9000</v>
      </c>
      <c r="D58" s="54">
        <f t="shared" si="196"/>
        <v>0.04</v>
      </c>
      <c r="E58" s="53">
        <f t="shared" si="0"/>
        <v>51448.859824112813</v>
      </c>
      <c r="F58" s="55">
        <f t="shared" si="6"/>
        <v>4612242.344225537</v>
      </c>
      <c r="G58" s="55">
        <f t="shared" ref="G58:H58" si="197">G57</f>
        <v>9000</v>
      </c>
      <c r="H58" s="56">
        <f t="shared" si="197"/>
        <v>0.08</v>
      </c>
      <c r="I58" s="55">
        <f t="shared" si="1"/>
        <v>368979.38753804297</v>
      </c>
      <c r="J58" s="53">
        <f t="shared" si="8"/>
        <v>53201046.278228514</v>
      </c>
      <c r="K58" s="53">
        <f t="shared" ref="K58:L58" si="198">K57</f>
        <v>9000</v>
      </c>
      <c r="L58" s="54">
        <f t="shared" si="198"/>
        <v>0.15</v>
      </c>
      <c r="M58" s="53">
        <f t="shared" si="2"/>
        <v>7980156.9417342767</v>
      </c>
      <c r="N58" s="55">
        <f t="shared" si="10"/>
        <v>315942435.76396358</v>
      </c>
      <c r="O58" s="55">
        <f t="shared" ref="O58:P58" si="199">O57</f>
        <v>9000</v>
      </c>
      <c r="P58" s="56">
        <f t="shared" si="199"/>
        <v>0.2</v>
      </c>
      <c r="Q58" s="55">
        <f t="shared" si="3"/>
        <v>63188487.152792722</v>
      </c>
    </row>
    <row r="59" spans="1:17" ht="15.75" customHeight="1" x14ac:dyDescent="0.15">
      <c r="A59" s="45" t="s">
        <v>67</v>
      </c>
      <c r="B59" s="53">
        <f t="shared" si="4"/>
        <v>1346670.3554269332</v>
      </c>
      <c r="C59" s="53">
        <f t="shared" ref="C59:D59" si="200">C58</f>
        <v>9000</v>
      </c>
      <c r="D59" s="54">
        <f t="shared" si="200"/>
        <v>0.04</v>
      </c>
      <c r="E59" s="53">
        <f t="shared" si="0"/>
        <v>53866.814217077328</v>
      </c>
      <c r="F59" s="55">
        <f t="shared" si="6"/>
        <v>4990221.7317635799</v>
      </c>
      <c r="G59" s="55">
        <f t="shared" ref="G59:H59" si="201">G58</f>
        <v>9000</v>
      </c>
      <c r="H59" s="56">
        <f t="shared" si="201"/>
        <v>0.08</v>
      </c>
      <c r="I59" s="55">
        <f t="shared" si="1"/>
        <v>399217.73854108638</v>
      </c>
      <c r="J59" s="53">
        <f t="shared" si="8"/>
        <v>61190203.219962791</v>
      </c>
      <c r="K59" s="53">
        <f t="shared" ref="K59:L59" si="202">K58</f>
        <v>9000</v>
      </c>
      <c r="L59" s="54">
        <f t="shared" si="202"/>
        <v>0.15</v>
      </c>
      <c r="M59" s="53">
        <f t="shared" si="2"/>
        <v>9178530.4829944186</v>
      </c>
      <c r="N59" s="55">
        <f t="shared" si="10"/>
        <v>379139922.91675627</v>
      </c>
      <c r="O59" s="55">
        <f t="shared" ref="O59:P59" si="203">O58</f>
        <v>9000</v>
      </c>
      <c r="P59" s="56">
        <f t="shared" si="203"/>
        <v>0.2</v>
      </c>
      <c r="Q59" s="55">
        <f t="shared" si="3"/>
        <v>75827984.583351254</v>
      </c>
    </row>
    <row r="60" spans="1:17" ht="15.75" customHeight="1" x14ac:dyDescent="0.15">
      <c r="A60" s="45" t="s">
        <v>68</v>
      </c>
      <c r="B60" s="57">
        <f t="shared" si="4"/>
        <v>1409537.1696440105</v>
      </c>
      <c r="C60" s="57">
        <f t="shared" ref="C60:D60" si="204">C59</f>
        <v>9000</v>
      </c>
      <c r="D60" s="58">
        <f t="shared" si="204"/>
        <v>0.04</v>
      </c>
      <c r="E60" s="57">
        <f t="shared" si="0"/>
        <v>56381.486785760419</v>
      </c>
      <c r="F60" s="57">
        <f t="shared" si="6"/>
        <v>5398439.4703046661</v>
      </c>
      <c r="G60" s="57">
        <f t="shared" ref="G60:H60" si="205">G59</f>
        <v>9000</v>
      </c>
      <c r="H60" s="58">
        <f t="shared" si="205"/>
        <v>0.08</v>
      </c>
      <c r="I60" s="57">
        <f t="shared" si="1"/>
        <v>431875.15762437327</v>
      </c>
      <c r="J60" s="57">
        <f t="shared" si="8"/>
        <v>70377733.702957213</v>
      </c>
      <c r="K60" s="57">
        <f t="shared" ref="K60:L60" si="206">K59</f>
        <v>9000</v>
      </c>
      <c r="L60" s="58">
        <f t="shared" si="206"/>
        <v>0.15</v>
      </c>
      <c r="M60" s="57">
        <f t="shared" si="2"/>
        <v>10556660.055443581</v>
      </c>
      <c r="N60" s="57">
        <f t="shared" si="10"/>
        <v>454976907.50010753</v>
      </c>
      <c r="O60" s="57">
        <f t="shared" ref="O60:P60" si="207">O59</f>
        <v>9000</v>
      </c>
      <c r="P60" s="58">
        <f t="shared" si="207"/>
        <v>0.2</v>
      </c>
      <c r="Q60" s="57">
        <f t="shared" si="3"/>
        <v>90995381.500021517</v>
      </c>
    </row>
    <row r="61" spans="1:17" ht="14" x14ac:dyDescent="0.15">
      <c r="A61" s="45" t="s">
        <v>69</v>
      </c>
      <c r="B61" s="53">
        <f t="shared" si="4"/>
        <v>1474918.6564297709</v>
      </c>
      <c r="C61" s="53">
        <f t="shared" ref="C61:D61" si="208">C60</f>
        <v>9000</v>
      </c>
      <c r="D61" s="54">
        <f t="shared" si="208"/>
        <v>0.04</v>
      </c>
      <c r="E61" s="53">
        <f t="shared" si="0"/>
        <v>58996.746257190833</v>
      </c>
      <c r="F61" s="55">
        <f t="shared" si="6"/>
        <v>5839314.6279290393</v>
      </c>
      <c r="G61" s="55">
        <f t="shared" ref="G61:H61" si="209">G60</f>
        <v>9000</v>
      </c>
      <c r="H61" s="56">
        <f t="shared" si="209"/>
        <v>0.08</v>
      </c>
      <c r="I61" s="55">
        <f t="shared" si="1"/>
        <v>467145.17023432313</v>
      </c>
      <c r="J61" s="53">
        <f t="shared" si="8"/>
        <v>80943393.758400798</v>
      </c>
      <c r="K61" s="53">
        <f t="shared" ref="K61:L61" si="210">K60</f>
        <v>9000</v>
      </c>
      <c r="L61" s="54">
        <f t="shared" si="210"/>
        <v>0.15</v>
      </c>
      <c r="M61" s="53">
        <f t="shared" si="2"/>
        <v>12141509.063760119</v>
      </c>
      <c r="N61" s="55">
        <f t="shared" si="10"/>
        <v>545981289.00012898</v>
      </c>
      <c r="O61" s="55">
        <f t="shared" ref="O61:P61" si="211">O60</f>
        <v>9000</v>
      </c>
      <c r="P61" s="56">
        <f t="shared" si="211"/>
        <v>0.2</v>
      </c>
      <c r="Q61" s="55">
        <f t="shared" si="3"/>
        <v>109196257.80002581</v>
      </c>
    </row>
    <row r="62" spans="1:17" ht="14" x14ac:dyDescent="0.15">
      <c r="A62" s="45" t="s">
        <v>70</v>
      </c>
      <c r="B62" s="53">
        <f t="shared" si="4"/>
        <v>1542915.4026869617</v>
      </c>
      <c r="C62" s="53">
        <f t="shared" ref="C62:D62" si="212">C61</f>
        <v>9000</v>
      </c>
      <c r="D62" s="54">
        <f t="shared" si="212"/>
        <v>0.04</v>
      </c>
      <c r="E62" s="53">
        <f t="shared" si="0"/>
        <v>61716.616107478469</v>
      </c>
      <c r="F62" s="55">
        <f t="shared" si="6"/>
        <v>6315459.7981633628</v>
      </c>
      <c r="G62" s="55">
        <f t="shared" ref="G62:H62" si="213">G61</f>
        <v>9000</v>
      </c>
      <c r="H62" s="56">
        <f t="shared" si="213"/>
        <v>0.08</v>
      </c>
      <c r="I62" s="55">
        <f t="shared" si="1"/>
        <v>505236.78385306901</v>
      </c>
      <c r="J62" s="53">
        <f t="shared" si="8"/>
        <v>93093902.822160915</v>
      </c>
      <c r="K62" s="53">
        <f t="shared" ref="K62:L62" si="214">K61</f>
        <v>9000</v>
      </c>
      <c r="L62" s="54">
        <f t="shared" si="214"/>
        <v>0.15</v>
      </c>
      <c r="M62" s="53">
        <f t="shared" si="2"/>
        <v>13964085.423324136</v>
      </c>
      <c r="N62" s="55">
        <f t="shared" si="10"/>
        <v>655186546.80015481</v>
      </c>
      <c r="O62" s="55">
        <f t="shared" ref="O62:P62" si="215">O61</f>
        <v>9000</v>
      </c>
      <c r="P62" s="56">
        <f t="shared" si="215"/>
        <v>0.2</v>
      </c>
      <c r="Q62" s="55">
        <f t="shared" si="3"/>
        <v>131037309.36003096</v>
      </c>
    </row>
    <row r="63" spans="1:17" ht="14" x14ac:dyDescent="0.15">
      <c r="A63" s="45" t="s">
        <v>71</v>
      </c>
      <c r="B63" s="53">
        <f t="shared" si="4"/>
        <v>1613632.0187944402</v>
      </c>
      <c r="C63" s="53">
        <f t="shared" ref="C63:D63" si="216">C62</f>
        <v>9000</v>
      </c>
      <c r="D63" s="54">
        <f t="shared" si="216"/>
        <v>0.04</v>
      </c>
      <c r="E63" s="53">
        <f t="shared" si="0"/>
        <v>64545.280751777609</v>
      </c>
      <c r="F63" s="55">
        <f t="shared" si="6"/>
        <v>6829696.5820164317</v>
      </c>
      <c r="G63" s="55">
        <f t="shared" ref="G63:H63" si="217">G62</f>
        <v>9000</v>
      </c>
      <c r="H63" s="56">
        <f t="shared" si="217"/>
        <v>0.08</v>
      </c>
      <c r="I63" s="55">
        <f t="shared" si="1"/>
        <v>546375.72656131454</v>
      </c>
      <c r="J63" s="53">
        <f t="shared" si="8"/>
        <v>107066988.24548505</v>
      </c>
      <c r="K63" s="53">
        <f t="shared" ref="K63:L63" si="218">K62</f>
        <v>9000</v>
      </c>
      <c r="L63" s="54">
        <f t="shared" si="218"/>
        <v>0.15</v>
      </c>
      <c r="M63" s="53">
        <f t="shared" si="2"/>
        <v>16060048.236822758</v>
      </c>
      <c r="N63" s="55">
        <f t="shared" si="10"/>
        <v>786232856.16018581</v>
      </c>
      <c r="O63" s="55">
        <f t="shared" ref="O63:P63" si="219">O62</f>
        <v>9000</v>
      </c>
      <c r="P63" s="56">
        <f t="shared" si="219"/>
        <v>0.2</v>
      </c>
      <c r="Q63" s="55">
        <f t="shared" si="3"/>
        <v>157246571.23203716</v>
      </c>
    </row>
    <row r="64" spans="1:17" ht="14" x14ac:dyDescent="0.15">
      <c r="A64" s="45" t="s">
        <v>72</v>
      </c>
      <c r="B64" s="53">
        <f t="shared" si="4"/>
        <v>1687177.2995462178</v>
      </c>
      <c r="C64" s="53">
        <f t="shared" ref="C64:D64" si="220">C63</f>
        <v>9000</v>
      </c>
      <c r="D64" s="54">
        <f t="shared" si="220"/>
        <v>0.04</v>
      </c>
      <c r="E64" s="53">
        <f t="shared" si="0"/>
        <v>67487.091981848716</v>
      </c>
      <c r="F64" s="55">
        <f t="shared" si="6"/>
        <v>7385072.3085777462</v>
      </c>
      <c r="G64" s="55">
        <f t="shared" ref="G64:H64" si="221">G63</f>
        <v>9000</v>
      </c>
      <c r="H64" s="56">
        <f t="shared" si="221"/>
        <v>0.08</v>
      </c>
      <c r="I64" s="55">
        <f t="shared" si="1"/>
        <v>590805.78468621976</v>
      </c>
      <c r="J64" s="53">
        <f t="shared" si="8"/>
        <v>123136036.48230781</v>
      </c>
      <c r="K64" s="53">
        <f t="shared" ref="K64:L64" si="222">K63</f>
        <v>9000</v>
      </c>
      <c r="L64" s="54">
        <f t="shared" si="222"/>
        <v>0.15</v>
      </c>
      <c r="M64" s="53">
        <f t="shared" si="2"/>
        <v>18470405.472346172</v>
      </c>
      <c r="N64" s="55">
        <f t="shared" si="10"/>
        <v>943488427.392223</v>
      </c>
      <c r="O64" s="55">
        <f t="shared" ref="O64:P64" si="223">O63</f>
        <v>9000</v>
      </c>
      <c r="P64" s="56">
        <f t="shared" si="223"/>
        <v>0.2</v>
      </c>
      <c r="Q64" s="55">
        <f t="shared" si="3"/>
        <v>188697685.47844461</v>
      </c>
    </row>
    <row r="65" spans="1:17" ht="14" x14ac:dyDescent="0.15">
      <c r="A65" s="45" t="s">
        <v>73</v>
      </c>
      <c r="B65" s="53">
        <f t="shared" si="4"/>
        <v>1763664.3915280665</v>
      </c>
      <c r="C65" s="53">
        <f t="shared" ref="C65:D65" si="224">C64</f>
        <v>9000</v>
      </c>
      <c r="D65" s="54">
        <f t="shared" si="224"/>
        <v>0.04</v>
      </c>
      <c r="E65" s="53">
        <f t="shared" si="0"/>
        <v>70546.575661122668</v>
      </c>
      <c r="F65" s="55">
        <f t="shared" si="6"/>
        <v>7984878.093263966</v>
      </c>
      <c r="G65" s="55">
        <f t="shared" ref="G65:H65" si="225">G64</f>
        <v>9000</v>
      </c>
      <c r="H65" s="56">
        <f t="shared" si="225"/>
        <v>0.08</v>
      </c>
      <c r="I65" s="55">
        <f t="shared" si="1"/>
        <v>638790.24746111734</v>
      </c>
      <c r="J65" s="53">
        <f t="shared" si="8"/>
        <v>141615441.95465398</v>
      </c>
      <c r="K65" s="53">
        <f t="shared" ref="K65:L65" si="226">K64</f>
        <v>9000</v>
      </c>
      <c r="L65" s="54">
        <f t="shared" si="226"/>
        <v>0.15</v>
      </c>
      <c r="M65" s="53">
        <f t="shared" si="2"/>
        <v>21242316.293198097</v>
      </c>
      <c r="N65" s="55">
        <f t="shared" si="10"/>
        <v>1132195112.8706677</v>
      </c>
      <c r="O65" s="55">
        <f t="shared" ref="O65:P65" si="227">O64</f>
        <v>9000</v>
      </c>
      <c r="P65" s="56">
        <f t="shared" si="227"/>
        <v>0.2</v>
      </c>
      <c r="Q65" s="55">
        <f t="shared" si="3"/>
        <v>226439022.57413355</v>
      </c>
    </row>
    <row r="66" spans="1:17" ht="14" x14ac:dyDescent="0.15">
      <c r="A66" s="45" t="s">
        <v>74</v>
      </c>
      <c r="B66" s="53">
        <f t="shared" si="4"/>
        <v>1843210.967189189</v>
      </c>
      <c r="C66" s="53">
        <f t="shared" ref="C66:D66" si="228">C65</f>
        <v>9000</v>
      </c>
      <c r="D66" s="54">
        <f t="shared" si="228"/>
        <v>0.04</v>
      </c>
      <c r="E66" s="53">
        <f t="shared" si="0"/>
        <v>73728.43868756757</v>
      </c>
      <c r="F66" s="55">
        <f t="shared" si="6"/>
        <v>8632668.3407250829</v>
      </c>
      <c r="G66" s="55">
        <f t="shared" ref="G66:H66" si="229">G65</f>
        <v>9000</v>
      </c>
      <c r="H66" s="56">
        <f t="shared" si="229"/>
        <v>0.08</v>
      </c>
      <c r="I66" s="55">
        <f t="shared" si="1"/>
        <v>690613.46725800668</v>
      </c>
      <c r="J66" s="53">
        <f t="shared" si="8"/>
        <v>162866758.24785209</v>
      </c>
      <c r="K66" s="53">
        <f t="shared" ref="K66:L66" si="230">K65</f>
        <v>9000</v>
      </c>
      <c r="L66" s="54">
        <f t="shared" si="230"/>
        <v>0.15</v>
      </c>
      <c r="M66" s="53">
        <f t="shared" si="2"/>
        <v>24430013.737177812</v>
      </c>
      <c r="N66" s="55">
        <f t="shared" si="10"/>
        <v>1358643135.4448013</v>
      </c>
      <c r="O66" s="55">
        <f t="shared" ref="O66:P66" si="231">O65</f>
        <v>9000</v>
      </c>
      <c r="P66" s="56">
        <f t="shared" si="231"/>
        <v>0.2</v>
      </c>
      <c r="Q66" s="55">
        <f t="shared" si="3"/>
        <v>271728627.08896029</v>
      </c>
    </row>
    <row r="67" spans="1:17" ht="14" x14ac:dyDescent="0.15">
      <c r="A67" s="45" t="s">
        <v>75</v>
      </c>
      <c r="B67" s="53">
        <f t="shared" si="4"/>
        <v>1925939.4058767566</v>
      </c>
      <c r="C67" s="53">
        <f t="shared" ref="C67:D67" si="232">C66</f>
        <v>9000</v>
      </c>
      <c r="D67" s="54">
        <f t="shared" si="232"/>
        <v>0.04</v>
      </c>
      <c r="E67" s="53">
        <f t="shared" si="0"/>
        <v>77037.576235070272</v>
      </c>
      <c r="F67" s="55">
        <f t="shared" si="6"/>
        <v>9332281.8079830892</v>
      </c>
      <c r="G67" s="55">
        <f t="shared" ref="G67:H67" si="233">G66</f>
        <v>9000</v>
      </c>
      <c r="H67" s="56">
        <f t="shared" si="233"/>
        <v>0.08</v>
      </c>
      <c r="I67" s="55">
        <f t="shared" si="1"/>
        <v>746582.54463864712</v>
      </c>
      <c r="J67" s="53">
        <f t="shared" si="8"/>
        <v>187305771.98502991</v>
      </c>
      <c r="K67" s="53">
        <f t="shared" ref="K67:L67" si="234">K66</f>
        <v>9000</v>
      </c>
      <c r="L67" s="54">
        <f t="shared" si="234"/>
        <v>0.15</v>
      </c>
      <c r="M67" s="53">
        <f t="shared" si="2"/>
        <v>28095865.797754485</v>
      </c>
      <c r="N67" s="55">
        <f t="shared" si="10"/>
        <v>1630380762.5337615</v>
      </c>
      <c r="O67" s="55">
        <f t="shared" ref="O67:P67" si="235">O66</f>
        <v>9000</v>
      </c>
      <c r="P67" s="56">
        <f t="shared" si="235"/>
        <v>0.2</v>
      </c>
      <c r="Q67" s="55">
        <f t="shared" si="3"/>
        <v>326076152.50675231</v>
      </c>
    </row>
    <row r="68" spans="1:17" ht="14" x14ac:dyDescent="0.15">
      <c r="A68" s="45" t="s">
        <v>76</v>
      </c>
      <c r="B68" s="53">
        <f t="shared" si="4"/>
        <v>2011976.982111827</v>
      </c>
      <c r="C68" s="53">
        <f t="shared" ref="C68:D68" si="236">C67</f>
        <v>9000</v>
      </c>
      <c r="D68" s="54">
        <f t="shared" si="236"/>
        <v>0.04</v>
      </c>
      <c r="E68" s="53">
        <f t="shared" si="0"/>
        <v>80479.079284473075</v>
      </c>
      <c r="F68" s="55">
        <f t="shared" si="6"/>
        <v>10087864.352621736</v>
      </c>
      <c r="G68" s="55">
        <f t="shared" ref="G68:H68" si="237">G67</f>
        <v>9000</v>
      </c>
      <c r="H68" s="56">
        <f t="shared" si="237"/>
        <v>0.08</v>
      </c>
      <c r="I68" s="55">
        <f t="shared" si="1"/>
        <v>807029.14820973889</v>
      </c>
      <c r="J68" s="53">
        <f t="shared" si="8"/>
        <v>215410637.7827844</v>
      </c>
      <c r="K68" s="53">
        <f t="shared" ref="K68:L68" si="238">K67</f>
        <v>9000</v>
      </c>
      <c r="L68" s="54">
        <f t="shared" si="238"/>
        <v>0.15</v>
      </c>
      <c r="M68" s="53">
        <f t="shared" si="2"/>
        <v>32311595.66741766</v>
      </c>
      <c r="N68" s="55">
        <f t="shared" si="10"/>
        <v>1956465915.0405138</v>
      </c>
      <c r="O68" s="55">
        <f t="shared" ref="O68:P68" si="239">O67</f>
        <v>9000</v>
      </c>
      <c r="P68" s="56">
        <f t="shared" si="239"/>
        <v>0.2</v>
      </c>
      <c r="Q68" s="55">
        <f t="shared" si="3"/>
        <v>391293183.00810277</v>
      </c>
    </row>
    <row r="69" spans="1:17" ht="14" x14ac:dyDescent="0.15">
      <c r="A69" s="45" t="s">
        <v>77</v>
      </c>
      <c r="B69" s="53">
        <f t="shared" si="4"/>
        <v>2101456.0613962999</v>
      </c>
      <c r="C69" s="53">
        <f t="shared" ref="C69:D69" si="240">C68</f>
        <v>9000</v>
      </c>
      <c r="D69" s="54">
        <f t="shared" si="240"/>
        <v>0.04</v>
      </c>
      <c r="E69" s="53">
        <f t="shared" si="0"/>
        <v>84058.242455852</v>
      </c>
      <c r="F69" s="55">
        <f t="shared" si="6"/>
        <v>10903893.500831475</v>
      </c>
      <c r="G69" s="55">
        <f t="shared" ref="G69:H69" si="241">G68</f>
        <v>9000</v>
      </c>
      <c r="H69" s="56">
        <f t="shared" si="241"/>
        <v>0.08</v>
      </c>
      <c r="I69" s="55">
        <f t="shared" si="1"/>
        <v>872311.48006651807</v>
      </c>
      <c r="J69" s="53">
        <f t="shared" si="8"/>
        <v>247731233.45020205</v>
      </c>
      <c r="K69" s="53">
        <f t="shared" ref="K69:L69" si="242">K68</f>
        <v>9000</v>
      </c>
      <c r="L69" s="54">
        <f t="shared" si="242"/>
        <v>0.15</v>
      </c>
      <c r="M69" s="53">
        <f t="shared" si="2"/>
        <v>37159685.017530307</v>
      </c>
      <c r="N69" s="55">
        <f t="shared" si="10"/>
        <v>2347768098.0486164</v>
      </c>
      <c r="O69" s="55">
        <f t="shared" ref="O69:P69" si="243">O68</f>
        <v>9000</v>
      </c>
      <c r="P69" s="56">
        <f t="shared" si="243"/>
        <v>0.2</v>
      </c>
      <c r="Q69" s="55">
        <f t="shared" si="3"/>
        <v>469553619.60972333</v>
      </c>
    </row>
    <row r="70" spans="1:17" ht="14" x14ac:dyDescent="0.15">
      <c r="A70" s="45" t="s">
        <v>78</v>
      </c>
      <c r="B70" s="53">
        <f t="shared" si="4"/>
        <v>2194514.3038521521</v>
      </c>
      <c r="C70" s="53">
        <f t="shared" ref="C70:D70" si="244">C69</f>
        <v>9000</v>
      </c>
      <c r="D70" s="54">
        <f t="shared" si="244"/>
        <v>0.04</v>
      </c>
      <c r="E70" s="53">
        <f t="shared" si="0"/>
        <v>87780.572154086083</v>
      </c>
      <c r="F70" s="55">
        <f t="shared" si="6"/>
        <v>11785204.980897993</v>
      </c>
      <c r="G70" s="55">
        <f t="shared" ref="G70:H70" si="245">G69</f>
        <v>9000</v>
      </c>
      <c r="H70" s="56">
        <f t="shared" si="245"/>
        <v>0.08</v>
      </c>
      <c r="I70" s="55">
        <f t="shared" si="1"/>
        <v>942816.39847183949</v>
      </c>
      <c r="J70" s="53">
        <f t="shared" si="8"/>
        <v>284899918.46773237</v>
      </c>
      <c r="K70" s="53">
        <f t="shared" ref="K70:L70" si="246">K69</f>
        <v>9000</v>
      </c>
      <c r="L70" s="54">
        <f t="shared" si="246"/>
        <v>0.15</v>
      </c>
      <c r="M70" s="53">
        <f t="shared" si="2"/>
        <v>42734987.770159855</v>
      </c>
      <c r="N70" s="55">
        <f t="shared" si="10"/>
        <v>2817330717.6583395</v>
      </c>
      <c r="O70" s="55">
        <f t="shared" ref="O70:P70" si="247">O69</f>
        <v>9000</v>
      </c>
      <c r="P70" s="56">
        <f t="shared" si="247"/>
        <v>0.2</v>
      </c>
      <c r="Q70" s="55">
        <f t="shared" si="3"/>
        <v>563466143.53166795</v>
      </c>
    </row>
  </sheetData>
  <mergeCells count="4">
    <mergeCell ref="B8:E8"/>
    <mergeCell ref="F8:I8"/>
    <mergeCell ref="J8:M8"/>
    <mergeCell ref="N8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70"/>
  <sheetViews>
    <sheetView workbookViewId="0"/>
  </sheetViews>
  <sheetFormatPr baseColWidth="10" defaultColWidth="12.6640625" defaultRowHeight="15.75" customHeight="1" x14ac:dyDescent="0.15"/>
  <cols>
    <col min="2" max="9" width="11.6640625" customWidth="1"/>
  </cols>
  <sheetData>
    <row r="1" spans="1:18" ht="15.75" customHeight="1" x14ac:dyDescent="0.15">
      <c r="A1" s="1"/>
      <c r="B1" s="1" t="s">
        <v>0</v>
      </c>
      <c r="C1" s="2"/>
      <c r="D1" s="3">
        <v>60000</v>
      </c>
      <c r="E1" s="5"/>
      <c r="F1" s="1" t="s">
        <v>0</v>
      </c>
      <c r="G1" s="2"/>
      <c r="H1" s="3">
        <v>120000</v>
      </c>
      <c r="I1" s="5"/>
    </row>
    <row r="2" spans="1:18" ht="15.75" customHeight="1" x14ac:dyDescent="0.15">
      <c r="A2" s="1"/>
      <c r="B2" s="1" t="s">
        <v>3</v>
      </c>
      <c r="C2" s="2"/>
      <c r="D2" s="7">
        <v>0.15</v>
      </c>
      <c r="E2" s="5"/>
      <c r="F2" s="1" t="s">
        <v>3</v>
      </c>
      <c r="G2" s="2"/>
      <c r="H2" s="7">
        <v>0.15</v>
      </c>
      <c r="I2" s="5"/>
    </row>
    <row r="3" spans="1:18" ht="15.75" customHeight="1" x14ac:dyDescent="0.15">
      <c r="A3" s="1"/>
      <c r="B3" s="1" t="s">
        <v>6</v>
      </c>
      <c r="C3" s="2"/>
      <c r="D3" s="9">
        <f>D1*D2</f>
        <v>9000</v>
      </c>
      <c r="E3" s="5"/>
      <c r="F3" s="1" t="s">
        <v>6</v>
      </c>
      <c r="G3" s="2"/>
      <c r="H3" s="9">
        <f>H1*H2</f>
        <v>18000</v>
      </c>
      <c r="I3" s="5"/>
    </row>
    <row r="4" spans="1:18" ht="15.75" customHeight="1" x14ac:dyDescent="0.15">
      <c r="A4" s="1"/>
      <c r="B4" s="1" t="s">
        <v>7</v>
      </c>
      <c r="C4" s="2"/>
      <c r="D4" s="9">
        <f>D3/12</f>
        <v>750</v>
      </c>
      <c r="E4" s="5"/>
      <c r="F4" s="1" t="s">
        <v>7</v>
      </c>
      <c r="G4" s="2"/>
      <c r="H4" s="9">
        <f>H3/12</f>
        <v>1500</v>
      </c>
      <c r="I4" s="5"/>
    </row>
    <row r="5" spans="1:18" ht="15.75" customHeight="1" x14ac:dyDescent="0.15">
      <c r="A5" s="1"/>
      <c r="B5" s="1" t="s">
        <v>8</v>
      </c>
      <c r="C5" s="2"/>
      <c r="D5" s="11">
        <f>D3/52</f>
        <v>173.07692307692307</v>
      </c>
      <c r="E5" s="5"/>
      <c r="F5" s="1" t="s">
        <v>8</v>
      </c>
      <c r="G5" s="2"/>
      <c r="H5" s="11">
        <f>H3/52</f>
        <v>346.15384615384613</v>
      </c>
      <c r="I5" s="5"/>
    </row>
    <row r="6" spans="1:18" ht="15.75" customHeight="1" x14ac:dyDescent="0.15">
      <c r="A6" s="1"/>
      <c r="B6" s="1" t="s">
        <v>9</v>
      </c>
      <c r="C6" s="2"/>
      <c r="D6" s="12">
        <v>5000</v>
      </c>
      <c r="E6" s="5"/>
      <c r="F6" s="1" t="s">
        <v>9</v>
      </c>
      <c r="G6" s="2"/>
      <c r="H6" s="12">
        <v>5000</v>
      </c>
      <c r="I6" s="5"/>
    </row>
    <row r="7" spans="1:18" x14ac:dyDescent="0.2">
      <c r="A7" s="13"/>
      <c r="B7" s="14">
        <v>0.15</v>
      </c>
      <c r="C7" s="14"/>
      <c r="D7" s="14"/>
      <c r="E7" s="14"/>
      <c r="F7" s="15">
        <v>0.1</v>
      </c>
      <c r="G7" s="15"/>
      <c r="H7" s="15"/>
      <c r="I7" s="15"/>
      <c r="J7" s="16"/>
      <c r="K7" s="16"/>
      <c r="L7" s="16"/>
      <c r="M7" s="16"/>
      <c r="N7" s="16"/>
      <c r="O7" s="16"/>
      <c r="P7" s="16"/>
      <c r="Q7" s="16"/>
      <c r="R7" s="16"/>
    </row>
    <row r="8" spans="1:18" ht="15.75" customHeight="1" x14ac:dyDescent="0.15">
      <c r="A8" s="17"/>
      <c r="B8" s="29"/>
      <c r="C8" s="30"/>
      <c r="D8" s="30"/>
      <c r="E8" s="30"/>
      <c r="F8" s="29"/>
      <c r="G8" s="30"/>
      <c r="H8" s="30"/>
      <c r="I8" s="30"/>
    </row>
    <row r="9" spans="1:18" ht="15.75" customHeight="1" x14ac:dyDescent="0.15">
      <c r="A9" s="18" t="s">
        <v>11</v>
      </c>
      <c r="B9" s="19" t="s">
        <v>13</v>
      </c>
      <c r="C9" s="19" t="s">
        <v>14</v>
      </c>
      <c r="D9" s="20" t="s">
        <v>15</v>
      </c>
      <c r="E9" s="20" t="s">
        <v>16</v>
      </c>
      <c r="F9" s="21" t="s">
        <v>13</v>
      </c>
      <c r="G9" s="21" t="s">
        <v>14</v>
      </c>
      <c r="H9" s="22" t="s">
        <v>17</v>
      </c>
      <c r="I9" s="22" t="s">
        <v>16</v>
      </c>
    </row>
    <row r="10" spans="1:18" ht="15.75" customHeight="1" x14ac:dyDescent="0.15">
      <c r="A10" s="17" t="s">
        <v>18</v>
      </c>
      <c r="B10" s="23">
        <f>D6</f>
        <v>5000</v>
      </c>
      <c r="C10" s="23">
        <f>D3</f>
        <v>9000</v>
      </c>
      <c r="D10" s="24">
        <f>B7</f>
        <v>0.15</v>
      </c>
      <c r="E10" s="23">
        <f t="shared" ref="E10:E70" si="0">B10*D10</f>
        <v>750</v>
      </c>
      <c r="F10" s="25">
        <f>H6</f>
        <v>5000</v>
      </c>
      <c r="G10" s="25">
        <f>H3</f>
        <v>18000</v>
      </c>
      <c r="H10" s="26">
        <f>F7</f>
        <v>0.1</v>
      </c>
      <c r="I10" s="25">
        <f t="shared" ref="I10:I70" si="1">F10*H10</f>
        <v>500</v>
      </c>
    </row>
    <row r="11" spans="1:18" ht="15.75" customHeight="1" x14ac:dyDescent="0.15">
      <c r="A11" s="17" t="s">
        <v>19</v>
      </c>
      <c r="B11" s="23">
        <f t="shared" ref="B11:B70" si="2">E10+B10+C10</f>
        <v>14750</v>
      </c>
      <c r="C11" s="23">
        <f t="shared" ref="C11:D11" si="3">C10</f>
        <v>9000</v>
      </c>
      <c r="D11" s="24">
        <f t="shared" si="3"/>
        <v>0.15</v>
      </c>
      <c r="E11" s="23">
        <f t="shared" si="0"/>
        <v>2212.5</v>
      </c>
      <c r="F11" s="25">
        <f t="shared" ref="F11:F70" si="4">I10+F10+G10</f>
        <v>23500</v>
      </c>
      <c r="G11" s="25">
        <f t="shared" ref="G11:H11" si="5">G10</f>
        <v>18000</v>
      </c>
      <c r="H11" s="26">
        <f t="shared" si="5"/>
        <v>0.1</v>
      </c>
      <c r="I11" s="25">
        <f t="shared" si="1"/>
        <v>2350</v>
      </c>
    </row>
    <row r="12" spans="1:18" ht="15.75" customHeight="1" x14ac:dyDescent="0.15">
      <c r="A12" s="17" t="s">
        <v>20</v>
      </c>
      <c r="B12" s="23">
        <f t="shared" si="2"/>
        <v>25962.5</v>
      </c>
      <c r="C12" s="23">
        <f t="shared" ref="C12:D12" si="6">C11</f>
        <v>9000</v>
      </c>
      <c r="D12" s="24">
        <f t="shared" si="6"/>
        <v>0.15</v>
      </c>
      <c r="E12" s="23">
        <f t="shared" si="0"/>
        <v>3894.375</v>
      </c>
      <c r="F12" s="25">
        <f t="shared" si="4"/>
        <v>43850</v>
      </c>
      <c r="G12" s="25">
        <f t="shared" ref="G12:H12" si="7">G11</f>
        <v>18000</v>
      </c>
      <c r="H12" s="26">
        <f t="shared" si="7"/>
        <v>0.1</v>
      </c>
      <c r="I12" s="25">
        <f t="shared" si="1"/>
        <v>4385</v>
      </c>
    </row>
    <row r="13" spans="1:18" ht="15.75" customHeight="1" x14ac:dyDescent="0.15">
      <c r="A13" s="17" t="s">
        <v>21</v>
      </c>
      <c r="B13" s="23">
        <f t="shared" si="2"/>
        <v>38856.875</v>
      </c>
      <c r="C13" s="23">
        <f t="shared" ref="C13:D13" si="8">C12</f>
        <v>9000</v>
      </c>
      <c r="D13" s="24">
        <f t="shared" si="8"/>
        <v>0.15</v>
      </c>
      <c r="E13" s="23">
        <f t="shared" si="0"/>
        <v>5828.53125</v>
      </c>
      <c r="F13" s="25">
        <f t="shared" si="4"/>
        <v>66235</v>
      </c>
      <c r="G13" s="25">
        <f t="shared" ref="G13:H13" si="9">G12</f>
        <v>18000</v>
      </c>
      <c r="H13" s="26">
        <f t="shared" si="9"/>
        <v>0.1</v>
      </c>
      <c r="I13" s="25">
        <f t="shared" si="1"/>
        <v>6623.5</v>
      </c>
    </row>
    <row r="14" spans="1:18" ht="15.75" customHeight="1" x14ac:dyDescent="0.15">
      <c r="A14" s="17" t="s">
        <v>22</v>
      </c>
      <c r="B14" s="23">
        <f t="shared" si="2"/>
        <v>53685.40625</v>
      </c>
      <c r="C14" s="23">
        <f t="shared" ref="C14:D14" si="10">C13</f>
        <v>9000</v>
      </c>
      <c r="D14" s="24">
        <f t="shared" si="10"/>
        <v>0.15</v>
      </c>
      <c r="E14" s="23">
        <f t="shared" si="0"/>
        <v>8052.8109374999995</v>
      </c>
      <c r="F14" s="25">
        <f t="shared" si="4"/>
        <v>90858.5</v>
      </c>
      <c r="G14" s="25">
        <f t="shared" ref="G14:H14" si="11">G13</f>
        <v>18000</v>
      </c>
      <c r="H14" s="26">
        <f t="shared" si="11"/>
        <v>0.1</v>
      </c>
      <c r="I14" s="25">
        <f t="shared" si="1"/>
        <v>9085.85</v>
      </c>
    </row>
    <row r="15" spans="1:18" ht="15.75" customHeight="1" x14ac:dyDescent="0.15">
      <c r="A15" s="17" t="s">
        <v>23</v>
      </c>
      <c r="B15" s="23">
        <f t="shared" si="2"/>
        <v>70738.217187500006</v>
      </c>
      <c r="C15" s="23">
        <f t="shared" ref="C15:D15" si="12">C14</f>
        <v>9000</v>
      </c>
      <c r="D15" s="24">
        <f t="shared" si="12"/>
        <v>0.15</v>
      </c>
      <c r="E15" s="23">
        <f t="shared" si="0"/>
        <v>10610.732578125</v>
      </c>
      <c r="F15" s="25">
        <f t="shared" si="4"/>
        <v>117944.35</v>
      </c>
      <c r="G15" s="25">
        <f t="shared" ref="G15:H15" si="13">G14</f>
        <v>18000</v>
      </c>
      <c r="H15" s="26">
        <f t="shared" si="13"/>
        <v>0.1</v>
      </c>
      <c r="I15" s="25">
        <f t="shared" si="1"/>
        <v>11794.435000000001</v>
      </c>
    </row>
    <row r="16" spans="1:18" ht="15.75" customHeight="1" x14ac:dyDescent="0.15">
      <c r="A16" s="17" t="s">
        <v>24</v>
      </c>
      <c r="B16" s="23">
        <f t="shared" si="2"/>
        <v>90348.949765625002</v>
      </c>
      <c r="C16" s="23">
        <f t="shared" ref="C16:D16" si="14">C15</f>
        <v>9000</v>
      </c>
      <c r="D16" s="24">
        <f t="shared" si="14"/>
        <v>0.15</v>
      </c>
      <c r="E16" s="23">
        <f t="shared" si="0"/>
        <v>13552.34246484375</v>
      </c>
      <c r="F16" s="25">
        <f t="shared" si="4"/>
        <v>147738.785</v>
      </c>
      <c r="G16" s="25">
        <f t="shared" ref="G16:H16" si="15">G15</f>
        <v>18000</v>
      </c>
      <c r="H16" s="26">
        <f t="shared" si="15"/>
        <v>0.1</v>
      </c>
      <c r="I16" s="25">
        <f t="shared" si="1"/>
        <v>14773.878500000001</v>
      </c>
    </row>
    <row r="17" spans="1:9" ht="15.75" customHeight="1" x14ac:dyDescent="0.15">
      <c r="A17" s="17" t="s">
        <v>25</v>
      </c>
      <c r="B17" s="23">
        <f t="shared" si="2"/>
        <v>112901.29223046875</v>
      </c>
      <c r="C17" s="23">
        <f t="shared" ref="C17:D17" si="16">C16</f>
        <v>9000</v>
      </c>
      <c r="D17" s="24">
        <f t="shared" si="16"/>
        <v>0.15</v>
      </c>
      <c r="E17" s="23">
        <f t="shared" si="0"/>
        <v>16935.193834570313</v>
      </c>
      <c r="F17" s="25">
        <f t="shared" si="4"/>
        <v>180512.6635</v>
      </c>
      <c r="G17" s="25">
        <f t="shared" ref="G17:H17" si="17">G16</f>
        <v>18000</v>
      </c>
      <c r="H17" s="26">
        <f t="shared" si="17"/>
        <v>0.1</v>
      </c>
      <c r="I17" s="25">
        <f t="shared" si="1"/>
        <v>18051.266350000002</v>
      </c>
    </row>
    <row r="18" spans="1:9" ht="15.75" customHeight="1" x14ac:dyDescent="0.15">
      <c r="A18" s="17" t="s">
        <v>26</v>
      </c>
      <c r="B18" s="23">
        <f t="shared" si="2"/>
        <v>138836.48606503906</v>
      </c>
      <c r="C18" s="23">
        <f t="shared" ref="C18:D18" si="18">C17</f>
        <v>9000</v>
      </c>
      <c r="D18" s="24">
        <f t="shared" si="18"/>
        <v>0.15</v>
      </c>
      <c r="E18" s="23">
        <f t="shared" si="0"/>
        <v>20825.472909755859</v>
      </c>
      <c r="F18" s="25">
        <f t="shared" si="4"/>
        <v>216563.92984999999</v>
      </c>
      <c r="G18" s="25">
        <f t="shared" ref="G18:H18" si="19">G17</f>
        <v>18000</v>
      </c>
      <c r="H18" s="26">
        <f t="shared" si="19"/>
        <v>0.1</v>
      </c>
      <c r="I18" s="25">
        <f t="shared" si="1"/>
        <v>21656.392984999999</v>
      </c>
    </row>
    <row r="19" spans="1:9" ht="15.75" customHeight="1" x14ac:dyDescent="0.15">
      <c r="A19" s="17" t="s">
        <v>27</v>
      </c>
      <c r="B19" s="23">
        <f t="shared" si="2"/>
        <v>168661.95897479492</v>
      </c>
      <c r="C19" s="23">
        <f t="shared" ref="C19:D19" si="20">C18</f>
        <v>9000</v>
      </c>
      <c r="D19" s="24">
        <f t="shared" si="20"/>
        <v>0.15</v>
      </c>
      <c r="E19" s="23">
        <f t="shared" si="0"/>
        <v>25299.293846219236</v>
      </c>
      <c r="F19" s="25">
        <f t="shared" si="4"/>
        <v>256220.322835</v>
      </c>
      <c r="G19" s="25">
        <f t="shared" ref="G19:H19" si="21">G18</f>
        <v>18000</v>
      </c>
      <c r="H19" s="26">
        <f t="shared" si="21"/>
        <v>0.1</v>
      </c>
      <c r="I19" s="25">
        <f t="shared" si="1"/>
        <v>25622.032283500001</v>
      </c>
    </row>
    <row r="20" spans="1:9" ht="15.75" customHeight="1" x14ac:dyDescent="0.15">
      <c r="A20" s="17" t="s">
        <v>28</v>
      </c>
      <c r="B20" s="27">
        <f t="shared" si="2"/>
        <v>202961.25282101415</v>
      </c>
      <c r="C20" s="27">
        <f t="shared" ref="C20:D20" si="22">C19</f>
        <v>9000</v>
      </c>
      <c r="D20" s="28">
        <f t="shared" si="22"/>
        <v>0.15</v>
      </c>
      <c r="E20" s="27">
        <f t="shared" si="0"/>
        <v>30444.18792315212</v>
      </c>
      <c r="F20" s="27">
        <f t="shared" si="4"/>
        <v>299842.35511850001</v>
      </c>
      <c r="G20" s="27">
        <f t="shared" ref="G20:H20" si="23">G19</f>
        <v>18000</v>
      </c>
      <c r="H20" s="28">
        <f t="shared" si="23"/>
        <v>0.1</v>
      </c>
      <c r="I20" s="27">
        <f t="shared" si="1"/>
        <v>29984.235511850002</v>
      </c>
    </row>
    <row r="21" spans="1:9" ht="15.75" customHeight="1" x14ac:dyDescent="0.15">
      <c r="A21" s="17" t="s">
        <v>29</v>
      </c>
      <c r="B21" s="23">
        <f t="shared" si="2"/>
        <v>242405.44074416626</v>
      </c>
      <c r="C21" s="23">
        <f t="shared" ref="C21:D21" si="24">C20</f>
        <v>9000</v>
      </c>
      <c r="D21" s="24">
        <f t="shared" si="24"/>
        <v>0.15</v>
      </c>
      <c r="E21" s="23">
        <f t="shared" si="0"/>
        <v>36360.816111624939</v>
      </c>
      <c r="F21" s="25">
        <f t="shared" si="4"/>
        <v>347826.59063034999</v>
      </c>
      <c r="G21" s="25">
        <f t="shared" ref="G21:H21" si="25">G20</f>
        <v>18000</v>
      </c>
      <c r="H21" s="26">
        <f t="shared" si="25"/>
        <v>0.1</v>
      </c>
      <c r="I21" s="25">
        <f t="shared" si="1"/>
        <v>34782.659063035004</v>
      </c>
    </row>
    <row r="22" spans="1:9" ht="15.75" customHeight="1" x14ac:dyDescent="0.15">
      <c r="A22" s="17" t="s">
        <v>30</v>
      </c>
      <c r="B22" s="23">
        <f t="shared" si="2"/>
        <v>287766.2568557912</v>
      </c>
      <c r="C22" s="23">
        <f t="shared" ref="C22:D22" si="26">C21</f>
        <v>9000</v>
      </c>
      <c r="D22" s="24">
        <f t="shared" si="26"/>
        <v>0.15</v>
      </c>
      <c r="E22" s="23">
        <f t="shared" si="0"/>
        <v>43164.938528368679</v>
      </c>
      <c r="F22" s="25">
        <f t="shared" si="4"/>
        <v>400609.24969338498</v>
      </c>
      <c r="G22" s="25">
        <f t="shared" ref="G22:H22" si="27">G21</f>
        <v>18000</v>
      </c>
      <c r="H22" s="26">
        <f t="shared" si="27"/>
        <v>0.1</v>
      </c>
      <c r="I22" s="25">
        <f t="shared" si="1"/>
        <v>40060.924969338499</v>
      </c>
    </row>
    <row r="23" spans="1:9" ht="15.75" customHeight="1" x14ac:dyDescent="0.15">
      <c r="A23" s="17" t="s">
        <v>31</v>
      </c>
      <c r="B23" s="23">
        <f t="shared" si="2"/>
        <v>339931.19538415986</v>
      </c>
      <c r="C23" s="23">
        <f t="shared" ref="C23:D23" si="28">C22</f>
        <v>9000</v>
      </c>
      <c r="D23" s="24">
        <f t="shared" si="28"/>
        <v>0.15</v>
      </c>
      <c r="E23" s="23">
        <f t="shared" si="0"/>
        <v>50989.679307623977</v>
      </c>
      <c r="F23" s="25">
        <f t="shared" si="4"/>
        <v>458670.1746627235</v>
      </c>
      <c r="G23" s="25">
        <f t="shared" ref="G23:H23" si="29">G22</f>
        <v>18000</v>
      </c>
      <c r="H23" s="26">
        <f t="shared" si="29"/>
        <v>0.1</v>
      </c>
      <c r="I23" s="25">
        <f t="shared" si="1"/>
        <v>45867.017466272351</v>
      </c>
    </row>
    <row r="24" spans="1:9" ht="15.75" customHeight="1" x14ac:dyDescent="0.15">
      <c r="A24" s="17" t="s">
        <v>32</v>
      </c>
      <c r="B24" s="23">
        <f t="shared" si="2"/>
        <v>399920.87469178386</v>
      </c>
      <c r="C24" s="23">
        <f t="shared" ref="C24:D24" si="30">C23</f>
        <v>9000</v>
      </c>
      <c r="D24" s="24">
        <f t="shared" si="30"/>
        <v>0.15</v>
      </c>
      <c r="E24" s="23">
        <f t="shared" si="0"/>
        <v>59988.131203767574</v>
      </c>
      <c r="F24" s="25">
        <f t="shared" si="4"/>
        <v>522537.19212899584</v>
      </c>
      <c r="G24" s="25">
        <f t="shared" ref="G24:H24" si="31">G23</f>
        <v>18000</v>
      </c>
      <c r="H24" s="26">
        <f t="shared" si="31"/>
        <v>0.1</v>
      </c>
      <c r="I24" s="25">
        <f t="shared" si="1"/>
        <v>52253.719212899588</v>
      </c>
    </row>
    <row r="25" spans="1:9" ht="15.75" customHeight="1" x14ac:dyDescent="0.15">
      <c r="A25" s="17" t="s">
        <v>33</v>
      </c>
      <c r="B25" s="23">
        <f t="shared" si="2"/>
        <v>468909.00589555141</v>
      </c>
      <c r="C25" s="23">
        <f t="shared" ref="C25:D25" si="32">C24</f>
        <v>9000</v>
      </c>
      <c r="D25" s="24">
        <f t="shared" si="32"/>
        <v>0.15</v>
      </c>
      <c r="E25" s="23">
        <f t="shared" si="0"/>
        <v>70336.350884332714</v>
      </c>
      <c r="F25" s="25">
        <f t="shared" si="4"/>
        <v>592790.91134189547</v>
      </c>
      <c r="G25" s="25">
        <f t="shared" ref="G25:H25" si="33">G24</f>
        <v>18000</v>
      </c>
      <c r="H25" s="26">
        <f t="shared" si="33"/>
        <v>0.1</v>
      </c>
      <c r="I25" s="25">
        <f t="shared" si="1"/>
        <v>59279.091134189548</v>
      </c>
    </row>
    <row r="26" spans="1:9" ht="15.75" customHeight="1" x14ac:dyDescent="0.15">
      <c r="A26" s="17" t="s">
        <v>34</v>
      </c>
      <c r="B26" s="23">
        <f t="shared" si="2"/>
        <v>548245.35677988408</v>
      </c>
      <c r="C26" s="23">
        <f t="shared" ref="C26:D26" si="34">C25</f>
        <v>9000</v>
      </c>
      <c r="D26" s="24">
        <f t="shared" si="34"/>
        <v>0.15</v>
      </c>
      <c r="E26" s="23">
        <f t="shared" si="0"/>
        <v>82236.803516982603</v>
      </c>
      <c r="F26" s="25">
        <f t="shared" si="4"/>
        <v>670070.00247608498</v>
      </c>
      <c r="G26" s="25">
        <f t="shared" ref="G26:H26" si="35">G25</f>
        <v>18000</v>
      </c>
      <c r="H26" s="26">
        <f t="shared" si="35"/>
        <v>0.1</v>
      </c>
      <c r="I26" s="25">
        <f t="shared" si="1"/>
        <v>67007.000247608506</v>
      </c>
    </row>
    <row r="27" spans="1:9" ht="15.75" customHeight="1" x14ac:dyDescent="0.15">
      <c r="A27" s="17" t="s">
        <v>35</v>
      </c>
      <c r="B27" s="23">
        <f t="shared" si="2"/>
        <v>639482.16029686667</v>
      </c>
      <c r="C27" s="23">
        <f t="shared" ref="C27:D27" si="36">C26</f>
        <v>9000</v>
      </c>
      <c r="D27" s="24">
        <f t="shared" si="36"/>
        <v>0.15</v>
      </c>
      <c r="E27" s="23">
        <f t="shared" si="0"/>
        <v>95922.324044530003</v>
      </c>
      <c r="F27" s="25">
        <f t="shared" si="4"/>
        <v>755077.0027236935</v>
      </c>
      <c r="G27" s="25">
        <f t="shared" ref="G27:H27" si="37">G26</f>
        <v>18000</v>
      </c>
      <c r="H27" s="26">
        <f t="shared" si="37"/>
        <v>0.1</v>
      </c>
      <c r="I27" s="25">
        <f t="shared" si="1"/>
        <v>75507.700272369359</v>
      </c>
    </row>
    <row r="28" spans="1:9" ht="15.75" customHeight="1" x14ac:dyDescent="0.15">
      <c r="A28" s="17" t="s">
        <v>36</v>
      </c>
      <c r="B28" s="23">
        <f t="shared" si="2"/>
        <v>744404.48434139672</v>
      </c>
      <c r="C28" s="23">
        <f t="shared" ref="C28:D28" si="38">C27</f>
        <v>9000</v>
      </c>
      <c r="D28" s="24">
        <f t="shared" si="38"/>
        <v>0.15</v>
      </c>
      <c r="E28" s="23">
        <f t="shared" si="0"/>
        <v>111660.6726512095</v>
      </c>
      <c r="F28" s="25">
        <f t="shared" si="4"/>
        <v>848584.70299606281</v>
      </c>
      <c r="G28" s="25">
        <f t="shared" ref="G28:H28" si="39">G27</f>
        <v>18000</v>
      </c>
      <c r="H28" s="26">
        <f t="shared" si="39"/>
        <v>0.1</v>
      </c>
      <c r="I28" s="25">
        <f t="shared" si="1"/>
        <v>84858.470299606284</v>
      </c>
    </row>
    <row r="29" spans="1:9" ht="15.75" customHeight="1" x14ac:dyDescent="0.15">
      <c r="A29" s="17" t="s">
        <v>37</v>
      </c>
      <c r="B29" s="23">
        <f t="shared" si="2"/>
        <v>865065.15699260624</v>
      </c>
      <c r="C29" s="23">
        <f t="shared" ref="C29:D29" si="40">C28</f>
        <v>9000</v>
      </c>
      <c r="D29" s="24">
        <f t="shared" si="40"/>
        <v>0.15</v>
      </c>
      <c r="E29" s="23">
        <f t="shared" si="0"/>
        <v>129759.77354889092</v>
      </c>
      <c r="F29" s="25">
        <f t="shared" si="4"/>
        <v>951443.17329566914</v>
      </c>
      <c r="G29" s="25">
        <f t="shared" ref="G29:H29" si="41">G28</f>
        <v>18000</v>
      </c>
      <c r="H29" s="26">
        <f t="shared" si="41"/>
        <v>0.1</v>
      </c>
      <c r="I29" s="25">
        <f t="shared" si="1"/>
        <v>95144.317329566926</v>
      </c>
    </row>
    <row r="30" spans="1:9" ht="15.75" customHeight="1" x14ac:dyDescent="0.15">
      <c r="A30" s="17" t="s">
        <v>38</v>
      </c>
      <c r="B30" s="27">
        <f t="shared" si="2"/>
        <v>1003824.9305414972</v>
      </c>
      <c r="C30" s="27">
        <f t="shared" ref="C30:D30" si="42">C29</f>
        <v>9000</v>
      </c>
      <c r="D30" s="28">
        <f t="shared" si="42"/>
        <v>0.15</v>
      </c>
      <c r="E30" s="27">
        <f t="shared" si="0"/>
        <v>150573.73958122457</v>
      </c>
      <c r="F30" s="27">
        <f t="shared" si="4"/>
        <v>1064587.4906252362</v>
      </c>
      <c r="G30" s="27">
        <f t="shared" ref="G30:H30" si="43">G29</f>
        <v>18000</v>
      </c>
      <c r="H30" s="28">
        <f t="shared" si="43"/>
        <v>0.1</v>
      </c>
      <c r="I30" s="27">
        <f t="shared" si="1"/>
        <v>106458.74906252362</v>
      </c>
    </row>
    <row r="31" spans="1:9" ht="15.75" customHeight="1" x14ac:dyDescent="0.15">
      <c r="A31" s="17" t="s">
        <v>39</v>
      </c>
      <c r="B31" s="23">
        <f t="shared" si="2"/>
        <v>1163398.6701227217</v>
      </c>
      <c r="C31" s="23">
        <f t="shared" ref="C31:D31" si="44">C30</f>
        <v>9000</v>
      </c>
      <c r="D31" s="24">
        <f t="shared" si="44"/>
        <v>0.15</v>
      </c>
      <c r="E31" s="23">
        <f t="shared" si="0"/>
        <v>174509.80051840824</v>
      </c>
      <c r="F31" s="25">
        <f t="shared" si="4"/>
        <v>1189046.2396877599</v>
      </c>
      <c r="G31" s="25">
        <f t="shared" ref="G31:H31" si="45">G30</f>
        <v>18000</v>
      </c>
      <c r="H31" s="26">
        <f t="shared" si="45"/>
        <v>0.1</v>
      </c>
      <c r="I31" s="25">
        <f t="shared" si="1"/>
        <v>118904.623968776</v>
      </c>
    </row>
    <row r="32" spans="1:9" ht="15.75" customHeight="1" x14ac:dyDescent="0.15">
      <c r="A32" s="17" t="s">
        <v>40</v>
      </c>
      <c r="B32" s="23">
        <f t="shared" si="2"/>
        <v>1346908.4706411299</v>
      </c>
      <c r="C32" s="23">
        <f t="shared" ref="C32:D32" si="46">C31</f>
        <v>9000</v>
      </c>
      <c r="D32" s="24">
        <f t="shared" si="46"/>
        <v>0.15</v>
      </c>
      <c r="E32" s="23">
        <f t="shared" si="0"/>
        <v>202036.27059616949</v>
      </c>
      <c r="F32" s="25">
        <f t="shared" si="4"/>
        <v>1325950.863656536</v>
      </c>
      <c r="G32" s="25">
        <f t="shared" ref="G32:H32" si="47">G31</f>
        <v>18000</v>
      </c>
      <c r="H32" s="26">
        <f t="shared" si="47"/>
        <v>0.1</v>
      </c>
      <c r="I32" s="25">
        <f t="shared" si="1"/>
        <v>132595.08636565361</v>
      </c>
    </row>
    <row r="33" spans="1:9" ht="15.75" customHeight="1" x14ac:dyDescent="0.15">
      <c r="A33" s="17" t="s">
        <v>41</v>
      </c>
      <c r="B33" s="23">
        <f t="shared" si="2"/>
        <v>1557944.7412372993</v>
      </c>
      <c r="C33" s="23">
        <f t="shared" ref="C33:D33" si="48">C32</f>
        <v>9000</v>
      </c>
      <c r="D33" s="24">
        <f t="shared" si="48"/>
        <v>0.15</v>
      </c>
      <c r="E33" s="23">
        <f t="shared" si="0"/>
        <v>233691.71118559488</v>
      </c>
      <c r="F33" s="25">
        <f t="shared" si="4"/>
        <v>1476545.9500221896</v>
      </c>
      <c r="G33" s="25">
        <f t="shared" ref="G33:H33" si="49">G32</f>
        <v>18000</v>
      </c>
      <c r="H33" s="26">
        <f t="shared" si="49"/>
        <v>0.1</v>
      </c>
      <c r="I33" s="25">
        <f t="shared" si="1"/>
        <v>147654.59500221896</v>
      </c>
    </row>
    <row r="34" spans="1:9" ht="15.75" customHeight="1" x14ac:dyDescent="0.15">
      <c r="A34" s="17" t="s">
        <v>42</v>
      </c>
      <c r="B34" s="23">
        <f t="shared" si="2"/>
        <v>1800636.4524228941</v>
      </c>
      <c r="C34" s="23">
        <f t="shared" ref="C34:D34" si="50">C33</f>
        <v>9000</v>
      </c>
      <c r="D34" s="24">
        <f t="shared" si="50"/>
        <v>0.15</v>
      </c>
      <c r="E34" s="23">
        <f t="shared" si="0"/>
        <v>270095.46786343411</v>
      </c>
      <c r="F34" s="25">
        <f t="shared" si="4"/>
        <v>1642200.5450244085</v>
      </c>
      <c r="G34" s="25">
        <f t="shared" ref="G34:H34" si="51">G33</f>
        <v>18000</v>
      </c>
      <c r="H34" s="26">
        <f t="shared" si="51"/>
        <v>0.1</v>
      </c>
      <c r="I34" s="25">
        <f t="shared" si="1"/>
        <v>164220.05450244085</v>
      </c>
    </row>
    <row r="35" spans="1:9" ht="15.75" customHeight="1" x14ac:dyDescent="0.15">
      <c r="A35" s="17" t="s">
        <v>43</v>
      </c>
      <c r="B35" s="23">
        <f t="shared" si="2"/>
        <v>2079731.9202863281</v>
      </c>
      <c r="C35" s="23">
        <f t="shared" ref="C35:D35" si="52">C34</f>
        <v>9000</v>
      </c>
      <c r="D35" s="24">
        <f t="shared" si="52"/>
        <v>0.15</v>
      </c>
      <c r="E35" s="23">
        <f t="shared" si="0"/>
        <v>311959.78804294922</v>
      </c>
      <c r="F35" s="25">
        <f t="shared" si="4"/>
        <v>1824420.5995268493</v>
      </c>
      <c r="G35" s="25">
        <f t="shared" ref="G35:H35" si="53">G34</f>
        <v>18000</v>
      </c>
      <c r="H35" s="26">
        <f t="shared" si="53"/>
        <v>0.1</v>
      </c>
      <c r="I35" s="25">
        <f t="shared" si="1"/>
        <v>182442.05995268494</v>
      </c>
    </row>
    <row r="36" spans="1:9" ht="15.75" customHeight="1" x14ac:dyDescent="0.15">
      <c r="A36" s="17" t="s">
        <v>44</v>
      </c>
      <c r="B36" s="23">
        <f t="shared" si="2"/>
        <v>2400691.7083292771</v>
      </c>
      <c r="C36" s="23">
        <f t="shared" ref="C36:D36" si="54">C35</f>
        <v>9000</v>
      </c>
      <c r="D36" s="24">
        <f t="shared" si="54"/>
        <v>0.15</v>
      </c>
      <c r="E36" s="23">
        <f t="shared" si="0"/>
        <v>360103.75624939153</v>
      </c>
      <c r="F36" s="25">
        <f t="shared" si="4"/>
        <v>2024862.6594795343</v>
      </c>
      <c r="G36" s="25">
        <f t="shared" ref="G36:H36" si="55">G35</f>
        <v>18000</v>
      </c>
      <c r="H36" s="26">
        <f t="shared" si="55"/>
        <v>0.1</v>
      </c>
      <c r="I36" s="25">
        <f t="shared" si="1"/>
        <v>202486.26594795345</v>
      </c>
    </row>
    <row r="37" spans="1:9" ht="15.75" customHeight="1" x14ac:dyDescent="0.15">
      <c r="A37" s="17" t="s">
        <v>45</v>
      </c>
      <c r="B37" s="23">
        <f t="shared" si="2"/>
        <v>2769795.4645786686</v>
      </c>
      <c r="C37" s="23">
        <f t="shared" ref="C37:D37" si="56">C36</f>
        <v>9000</v>
      </c>
      <c r="D37" s="24">
        <f t="shared" si="56"/>
        <v>0.15</v>
      </c>
      <c r="E37" s="23">
        <f t="shared" si="0"/>
        <v>415469.3196868003</v>
      </c>
      <c r="F37" s="25">
        <f t="shared" si="4"/>
        <v>2245348.9254274876</v>
      </c>
      <c r="G37" s="25">
        <f t="shared" ref="G37:H37" si="57">G36</f>
        <v>18000</v>
      </c>
      <c r="H37" s="26">
        <f t="shared" si="57"/>
        <v>0.1</v>
      </c>
      <c r="I37" s="25">
        <f t="shared" si="1"/>
        <v>224534.89254274877</v>
      </c>
    </row>
    <row r="38" spans="1:9" ht="15.75" customHeight="1" x14ac:dyDescent="0.15">
      <c r="A38" s="17" t="s">
        <v>46</v>
      </c>
      <c r="B38" s="23">
        <f t="shared" si="2"/>
        <v>3194264.7842654688</v>
      </c>
      <c r="C38" s="23">
        <f t="shared" ref="C38:D38" si="58">C37</f>
        <v>9000</v>
      </c>
      <c r="D38" s="24">
        <f t="shared" si="58"/>
        <v>0.15</v>
      </c>
      <c r="E38" s="23">
        <f t="shared" si="0"/>
        <v>479139.7176398203</v>
      </c>
      <c r="F38" s="25">
        <f t="shared" si="4"/>
        <v>2487883.8179702363</v>
      </c>
      <c r="G38" s="25">
        <f t="shared" ref="G38:H38" si="59">G37</f>
        <v>18000</v>
      </c>
      <c r="H38" s="26">
        <f t="shared" si="59"/>
        <v>0.1</v>
      </c>
      <c r="I38" s="25">
        <f t="shared" si="1"/>
        <v>248788.38179702364</v>
      </c>
    </row>
    <row r="39" spans="1:9" ht="15.75" customHeight="1" x14ac:dyDescent="0.15">
      <c r="A39" s="17" t="s">
        <v>47</v>
      </c>
      <c r="B39" s="23">
        <f t="shared" si="2"/>
        <v>3682404.501905289</v>
      </c>
      <c r="C39" s="23">
        <f t="shared" ref="C39:D39" si="60">C38</f>
        <v>9000</v>
      </c>
      <c r="D39" s="24">
        <f t="shared" si="60"/>
        <v>0.15</v>
      </c>
      <c r="E39" s="23">
        <f t="shared" si="0"/>
        <v>552360.67528579338</v>
      </c>
      <c r="F39" s="25">
        <f t="shared" si="4"/>
        <v>2754672.1997672599</v>
      </c>
      <c r="G39" s="25">
        <f t="shared" ref="G39:H39" si="61">G38</f>
        <v>18000</v>
      </c>
      <c r="H39" s="26">
        <f t="shared" si="61"/>
        <v>0.1</v>
      </c>
      <c r="I39" s="25">
        <f t="shared" si="1"/>
        <v>275467.21997672599</v>
      </c>
    </row>
    <row r="40" spans="1:9" ht="15.75" customHeight="1" x14ac:dyDescent="0.15">
      <c r="A40" s="17" t="s">
        <v>48</v>
      </c>
      <c r="B40" s="27">
        <f t="shared" si="2"/>
        <v>4243765.1771910824</v>
      </c>
      <c r="C40" s="27">
        <f t="shared" ref="C40:D40" si="62">C39</f>
        <v>9000</v>
      </c>
      <c r="D40" s="28">
        <f t="shared" si="62"/>
        <v>0.15</v>
      </c>
      <c r="E40" s="27">
        <f t="shared" si="0"/>
        <v>636564.77657866233</v>
      </c>
      <c r="F40" s="27">
        <f t="shared" si="4"/>
        <v>3048139.4197439859</v>
      </c>
      <c r="G40" s="27">
        <f t="shared" ref="G40:H40" si="63">G39</f>
        <v>18000</v>
      </c>
      <c r="H40" s="28">
        <f t="shared" si="63"/>
        <v>0.1</v>
      </c>
      <c r="I40" s="27">
        <f t="shared" si="1"/>
        <v>304813.94197439862</v>
      </c>
    </row>
    <row r="41" spans="1:9" ht="15.75" customHeight="1" x14ac:dyDescent="0.15">
      <c r="A41" s="17" t="s">
        <v>49</v>
      </c>
      <c r="B41" s="23">
        <f t="shared" si="2"/>
        <v>4889329.9537697444</v>
      </c>
      <c r="C41" s="23">
        <f t="shared" ref="C41:D41" si="64">C40</f>
        <v>9000</v>
      </c>
      <c r="D41" s="24">
        <f t="shared" si="64"/>
        <v>0.15</v>
      </c>
      <c r="E41" s="23">
        <f t="shared" si="0"/>
        <v>733399.49306546163</v>
      </c>
      <c r="F41" s="25">
        <f t="shared" si="4"/>
        <v>3370953.3617183845</v>
      </c>
      <c r="G41" s="25">
        <f t="shared" ref="G41:H41" si="65">G40</f>
        <v>18000</v>
      </c>
      <c r="H41" s="26">
        <f t="shared" si="65"/>
        <v>0.1</v>
      </c>
      <c r="I41" s="25">
        <f t="shared" si="1"/>
        <v>337095.33617183845</v>
      </c>
    </row>
    <row r="42" spans="1:9" ht="15.75" customHeight="1" x14ac:dyDescent="0.15">
      <c r="A42" s="17" t="s">
        <v>50</v>
      </c>
      <c r="B42" s="23">
        <f t="shared" si="2"/>
        <v>5631729.4468352059</v>
      </c>
      <c r="C42" s="23">
        <f t="shared" ref="C42:D42" si="66">C41</f>
        <v>9000</v>
      </c>
      <c r="D42" s="24">
        <f t="shared" si="66"/>
        <v>0.15</v>
      </c>
      <c r="E42" s="23">
        <f t="shared" si="0"/>
        <v>844759.41702528088</v>
      </c>
      <c r="F42" s="25">
        <f t="shared" si="4"/>
        <v>3726048.697890223</v>
      </c>
      <c r="G42" s="25">
        <f t="shared" ref="G42:H42" si="67">G41</f>
        <v>18000</v>
      </c>
      <c r="H42" s="26">
        <f t="shared" si="67"/>
        <v>0.1</v>
      </c>
      <c r="I42" s="25">
        <f t="shared" si="1"/>
        <v>372604.86978902231</v>
      </c>
    </row>
    <row r="43" spans="1:9" ht="15.75" customHeight="1" x14ac:dyDescent="0.15">
      <c r="A43" s="17" t="s">
        <v>51</v>
      </c>
      <c r="B43" s="23">
        <f t="shared" si="2"/>
        <v>6485488.863860487</v>
      </c>
      <c r="C43" s="23">
        <f t="shared" ref="C43:D43" si="68">C42</f>
        <v>9000</v>
      </c>
      <c r="D43" s="24">
        <f t="shared" si="68"/>
        <v>0.15</v>
      </c>
      <c r="E43" s="23">
        <f t="shared" si="0"/>
        <v>972823.329579073</v>
      </c>
      <c r="F43" s="25">
        <f t="shared" si="4"/>
        <v>4116653.5676792455</v>
      </c>
      <c r="G43" s="25">
        <f t="shared" ref="G43:H43" si="69">G42</f>
        <v>18000</v>
      </c>
      <c r="H43" s="26">
        <f t="shared" si="69"/>
        <v>0.1</v>
      </c>
      <c r="I43" s="25">
        <f t="shared" si="1"/>
        <v>411665.35676792456</v>
      </c>
    </row>
    <row r="44" spans="1:9" ht="15.75" customHeight="1" x14ac:dyDescent="0.15">
      <c r="A44" s="17" t="s">
        <v>52</v>
      </c>
      <c r="B44" s="23">
        <f t="shared" si="2"/>
        <v>7467312.19343956</v>
      </c>
      <c r="C44" s="23">
        <f t="shared" ref="C44:D44" si="70">C43</f>
        <v>9000</v>
      </c>
      <c r="D44" s="24">
        <f t="shared" si="70"/>
        <v>0.15</v>
      </c>
      <c r="E44" s="23">
        <f t="shared" si="0"/>
        <v>1120096.8290159339</v>
      </c>
      <c r="F44" s="25">
        <f t="shared" si="4"/>
        <v>4546318.9244471705</v>
      </c>
      <c r="G44" s="25">
        <f t="shared" ref="G44:H44" si="71">G43</f>
        <v>18000</v>
      </c>
      <c r="H44" s="26">
        <f t="shared" si="71"/>
        <v>0.1</v>
      </c>
      <c r="I44" s="25">
        <f t="shared" si="1"/>
        <v>454631.89244471706</v>
      </c>
    </row>
    <row r="45" spans="1:9" ht="15.75" customHeight="1" x14ac:dyDescent="0.15">
      <c r="A45" s="17" t="s">
        <v>53</v>
      </c>
      <c r="B45" s="23">
        <f t="shared" si="2"/>
        <v>8596409.0224554949</v>
      </c>
      <c r="C45" s="23">
        <f t="shared" ref="C45:D45" si="72">C44</f>
        <v>9000</v>
      </c>
      <c r="D45" s="24">
        <f t="shared" si="72"/>
        <v>0.15</v>
      </c>
      <c r="E45" s="23">
        <f t="shared" si="0"/>
        <v>1289461.3533683242</v>
      </c>
      <c r="F45" s="25">
        <f t="shared" si="4"/>
        <v>5018950.8168918872</v>
      </c>
      <c r="G45" s="25">
        <f t="shared" ref="G45:H45" si="73">G44</f>
        <v>18000</v>
      </c>
      <c r="H45" s="26">
        <f t="shared" si="73"/>
        <v>0.1</v>
      </c>
      <c r="I45" s="25">
        <f t="shared" si="1"/>
        <v>501895.08168918872</v>
      </c>
    </row>
    <row r="46" spans="1:9" ht="15.75" customHeight="1" x14ac:dyDescent="0.15">
      <c r="A46" s="17" t="s">
        <v>54</v>
      </c>
      <c r="B46" s="23">
        <f t="shared" si="2"/>
        <v>9894870.3758238181</v>
      </c>
      <c r="C46" s="23">
        <f t="shared" ref="C46:D46" si="74">C45</f>
        <v>9000</v>
      </c>
      <c r="D46" s="24">
        <f t="shared" si="74"/>
        <v>0.15</v>
      </c>
      <c r="E46" s="23">
        <f t="shared" si="0"/>
        <v>1484230.5563735727</v>
      </c>
      <c r="F46" s="25">
        <f t="shared" si="4"/>
        <v>5538845.8985810764</v>
      </c>
      <c r="G46" s="25">
        <f t="shared" ref="G46:H46" si="75">G45</f>
        <v>18000</v>
      </c>
      <c r="H46" s="26">
        <f t="shared" si="75"/>
        <v>0.1</v>
      </c>
      <c r="I46" s="25">
        <f t="shared" si="1"/>
        <v>553884.58985810762</v>
      </c>
    </row>
    <row r="47" spans="1:9" ht="15.75" customHeight="1" x14ac:dyDescent="0.15">
      <c r="A47" s="17" t="s">
        <v>55</v>
      </c>
      <c r="B47" s="23">
        <f t="shared" si="2"/>
        <v>11388100.93219739</v>
      </c>
      <c r="C47" s="23">
        <f t="shared" ref="C47:D47" si="76">C46</f>
        <v>9000</v>
      </c>
      <c r="D47" s="24">
        <f t="shared" si="76"/>
        <v>0.15</v>
      </c>
      <c r="E47" s="23">
        <f t="shared" si="0"/>
        <v>1708215.1398296084</v>
      </c>
      <c r="F47" s="25">
        <f t="shared" si="4"/>
        <v>6110730.4884391837</v>
      </c>
      <c r="G47" s="25">
        <f t="shared" ref="G47:H47" si="77">G46</f>
        <v>18000</v>
      </c>
      <c r="H47" s="26">
        <f t="shared" si="77"/>
        <v>0.1</v>
      </c>
      <c r="I47" s="25">
        <f t="shared" si="1"/>
        <v>611073.04884391837</v>
      </c>
    </row>
    <row r="48" spans="1:9" ht="15.75" customHeight="1" x14ac:dyDescent="0.15">
      <c r="A48" s="17" t="s">
        <v>56</v>
      </c>
      <c r="B48" s="23">
        <f t="shared" si="2"/>
        <v>13105316.072026998</v>
      </c>
      <c r="C48" s="23">
        <f t="shared" ref="C48:D48" si="78">C47</f>
        <v>9000</v>
      </c>
      <c r="D48" s="24">
        <f t="shared" si="78"/>
        <v>0.15</v>
      </c>
      <c r="E48" s="23">
        <f t="shared" si="0"/>
        <v>1965797.4108040496</v>
      </c>
      <c r="F48" s="25">
        <f t="shared" si="4"/>
        <v>6739803.5372831021</v>
      </c>
      <c r="G48" s="25">
        <f t="shared" ref="G48:H48" si="79">G47</f>
        <v>18000</v>
      </c>
      <c r="H48" s="26">
        <f t="shared" si="79"/>
        <v>0.1</v>
      </c>
      <c r="I48" s="25">
        <f t="shared" si="1"/>
        <v>673980.35372831021</v>
      </c>
    </row>
    <row r="49" spans="1:9" ht="15.75" customHeight="1" x14ac:dyDescent="0.15">
      <c r="A49" s="17" t="s">
        <v>57</v>
      </c>
      <c r="B49" s="23">
        <f t="shared" si="2"/>
        <v>15080113.482831048</v>
      </c>
      <c r="C49" s="23">
        <f t="shared" ref="C49:D49" si="80">C48</f>
        <v>9000</v>
      </c>
      <c r="D49" s="24">
        <f t="shared" si="80"/>
        <v>0.15</v>
      </c>
      <c r="E49" s="23">
        <f t="shared" si="0"/>
        <v>2262017.0224246569</v>
      </c>
      <c r="F49" s="25">
        <f t="shared" si="4"/>
        <v>7431783.8910114123</v>
      </c>
      <c r="G49" s="25">
        <f t="shared" ref="G49:H49" si="81">G48</f>
        <v>18000</v>
      </c>
      <c r="H49" s="26">
        <f t="shared" si="81"/>
        <v>0.1</v>
      </c>
      <c r="I49" s="25">
        <f t="shared" si="1"/>
        <v>743178.38910114125</v>
      </c>
    </row>
    <row r="50" spans="1:9" ht="15.75" customHeight="1" x14ac:dyDescent="0.15">
      <c r="A50" s="17" t="s">
        <v>58</v>
      </c>
      <c r="B50" s="27">
        <f t="shared" si="2"/>
        <v>17351130.505255707</v>
      </c>
      <c r="C50" s="27">
        <f t="shared" ref="C50:D50" si="82">C49</f>
        <v>9000</v>
      </c>
      <c r="D50" s="28">
        <f t="shared" si="82"/>
        <v>0.15</v>
      </c>
      <c r="E50" s="27">
        <f t="shared" si="0"/>
        <v>2602669.5757883559</v>
      </c>
      <c r="F50" s="27">
        <f t="shared" si="4"/>
        <v>8192962.2801125534</v>
      </c>
      <c r="G50" s="27">
        <f t="shared" ref="G50:H50" si="83">G49</f>
        <v>18000</v>
      </c>
      <c r="H50" s="28">
        <f t="shared" si="83"/>
        <v>0.1</v>
      </c>
      <c r="I50" s="27">
        <f t="shared" si="1"/>
        <v>819296.22801125539</v>
      </c>
    </row>
    <row r="51" spans="1:9" ht="15.75" customHeight="1" x14ac:dyDescent="0.15">
      <c r="A51" s="17" t="s">
        <v>59</v>
      </c>
      <c r="B51" s="23">
        <f t="shared" si="2"/>
        <v>19962800.081044063</v>
      </c>
      <c r="C51" s="23">
        <f t="shared" ref="C51:D51" si="84">C50</f>
        <v>9000</v>
      </c>
      <c r="D51" s="24">
        <f t="shared" si="84"/>
        <v>0.15</v>
      </c>
      <c r="E51" s="23">
        <f t="shared" si="0"/>
        <v>2994420.0121566094</v>
      </c>
      <c r="F51" s="25">
        <f t="shared" si="4"/>
        <v>9030258.5081238095</v>
      </c>
      <c r="G51" s="25">
        <f t="shared" ref="G51:H51" si="85">G50</f>
        <v>18000</v>
      </c>
      <c r="H51" s="26">
        <f t="shared" si="85"/>
        <v>0.1</v>
      </c>
      <c r="I51" s="25">
        <f t="shared" si="1"/>
        <v>903025.85081238102</v>
      </c>
    </row>
    <row r="52" spans="1:9" ht="15.75" customHeight="1" x14ac:dyDescent="0.15">
      <c r="A52" s="17" t="s">
        <v>60</v>
      </c>
      <c r="B52" s="23">
        <f t="shared" si="2"/>
        <v>22966220.093200672</v>
      </c>
      <c r="C52" s="23">
        <f t="shared" ref="C52:D52" si="86">C51</f>
        <v>9000</v>
      </c>
      <c r="D52" s="24">
        <f t="shared" si="86"/>
        <v>0.15</v>
      </c>
      <c r="E52" s="23">
        <f t="shared" si="0"/>
        <v>3444933.0139801009</v>
      </c>
      <c r="F52" s="25">
        <f t="shared" si="4"/>
        <v>9951284.3589361906</v>
      </c>
      <c r="G52" s="25">
        <f t="shared" ref="G52:H52" si="87">G51</f>
        <v>18000</v>
      </c>
      <c r="H52" s="26">
        <f t="shared" si="87"/>
        <v>0.1</v>
      </c>
      <c r="I52" s="25">
        <f t="shared" si="1"/>
        <v>995128.43589361908</v>
      </c>
    </row>
    <row r="53" spans="1:9" ht="15.75" customHeight="1" x14ac:dyDescent="0.15">
      <c r="A53" s="17" t="s">
        <v>61</v>
      </c>
      <c r="B53" s="23">
        <f t="shared" si="2"/>
        <v>26420153.107180774</v>
      </c>
      <c r="C53" s="23">
        <f t="shared" ref="C53:D53" si="88">C52</f>
        <v>9000</v>
      </c>
      <c r="D53" s="24">
        <f t="shared" si="88"/>
        <v>0.15</v>
      </c>
      <c r="E53" s="23">
        <f t="shared" si="0"/>
        <v>3963022.9660771159</v>
      </c>
      <c r="F53" s="25">
        <f t="shared" si="4"/>
        <v>10964412.79482981</v>
      </c>
      <c r="G53" s="25">
        <f t="shared" ref="G53:H53" si="89">G52</f>
        <v>18000</v>
      </c>
      <c r="H53" s="26">
        <f t="shared" si="89"/>
        <v>0.1</v>
      </c>
      <c r="I53" s="25">
        <f t="shared" si="1"/>
        <v>1096441.279482981</v>
      </c>
    </row>
    <row r="54" spans="1:9" ht="15.75" customHeight="1" x14ac:dyDescent="0.15">
      <c r="A54" s="17" t="s">
        <v>62</v>
      </c>
      <c r="B54" s="23">
        <f t="shared" si="2"/>
        <v>30392176.07325789</v>
      </c>
      <c r="C54" s="23">
        <f t="shared" ref="C54:D54" si="90">C53</f>
        <v>9000</v>
      </c>
      <c r="D54" s="24">
        <f t="shared" si="90"/>
        <v>0.15</v>
      </c>
      <c r="E54" s="23">
        <f t="shared" si="0"/>
        <v>4558826.4109886829</v>
      </c>
      <c r="F54" s="25">
        <f t="shared" si="4"/>
        <v>12078854.074312791</v>
      </c>
      <c r="G54" s="25">
        <f t="shared" ref="G54:H54" si="91">G53</f>
        <v>18000</v>
      </c>
      <c r="H54" s="26">
        <f t="shared" si="91"/>
        <v>0.1</v>
      </c>
      <c r="I54" s="25">
        <f t="shared" si="1"/>
        <v>1207885.4074312791</v>
      </c>
    </row>
    <row r="55" spans="1:9" ht="15.75" customHeight="1" x14ac:dyDescent="0.15">
      <c r="A55" s="17" t="s">
        <v>63</v>
      </c>
      <c r="B55" s="23">
        <f t="shared" si="2"/>
        <v>34960002.484246574</v>
      </c>
      <c r="C55" s="23">
        <f t="shared" ref="C55:D55" si="92">C54</f>
        <v>9000</v>
      </c>
      <c r="D55" s="24">
        <f t="shared" si="92"/>
        <v>0.15</v>
      </c>
      <c r="E55" s="23">
        <f t="shared" si="0"/>
        <v>5244000.372636986</v>
      </c>
      <c r="F55" s="25">
        <f t="shared" si="4"/>
        <v>13304739.48174407</v>
      </c>
      <c r="G55" s="25">
        <f t="shared" ref="G55:H55" si="93">G54</f>
        <v>18000</v>
      </c>
      <c r="H55" s="26">
        <f t="shared" si="93"/>
        <v>0.1</v>
      </c>
      <c r="I55" s="25">
        <f t="shared" si="1"/>
        <v>1330473.948174407</v>
      </c>
    </row>
    <row r="56" spans="1:9" ht="15.75" customHeight="1" x14ac:dyDescent="0.15">
      <c r="A56" s="17" t="s">
        <v>64</v>
      </c>
      <c r="B56" s="23">
        <f t="shared" si="2"/>
        <v>40213002.856883563</v>
      </c>
      <c r="C56" s="23">
        <f t="shared" ref="C56:D56" si="94">C55</f>
        <v>9000</v>
      </c>
      <c r="D56" s="24">
        <f t="shared" si="94"/>
        <v>0.15</v>
      </c>
      <c r="E56" s="23">
        <f t="shared" si="0"/>
        <v>6031950.4285325343</v>
      </c>
      <c r="F56" s="25">
        <f t="shared" si="4"/>
        <v>14653213.429918477</v>
      </c>
      <c r="G56" s="25">
        <f t="shared" ref="G56:H56" si="95">G55</f>
        <v>18000</v>
      </c>
      <c r="H56" s="26">
        <f t="shared" si="95"/>
        <v>0.1</v>
      </c>
      <c r="I56" s="25">
        <f t="shared" si="1"/>
        <v>1465321.3429918478</v>
      </c>
    </row>
    <row r="57" spans="1:9" ht="15.75" customHeight="1" x14ac:dyDescent="0.15">
      <c r="A57" s="17" t="s">
        <v>65</v>
      </c>
      <c r="B57" s="23">
        <f t="shared" si="2"/>
        <v>46253953.285416096</v>
      </c>
      <c r="C57" s="23">
        <f t="shared" ref="C57:D57" si="96">C56</f>
        <v>9000</v>
      </c>
      <c r="D57" s="24">
        <f t="shared" si="96"/>
        <v>0.15</v>
      </c>
      <c r="E57" s="23">
        <f t="shared" si="0"/>
        <v>6938092.9928124147</v>
      </c>
      <c r="F57" s="25">
        <f t="shared" si="4"/>
        <v>16136534.772910325</v>
      </c>
      <c r="G57" s="25">
        <f t="shared" ref="G57:H57" si="97">G56</f>
        <v>18000</v>
      </c>
      <c r="H57" s="26">
        <f t="shared" si="97"/>
        <v>0.1</v>
      </c>
      <c r="I57" s="25">
        <f t="shared" si="1"/>
        <v>1613653.4772910327</v>
      </c>
    </row>
    <row r="58" spans="1:9" ht="15.75" customHeight="1" x14ac:dyDescent="0.15">
      <c r="A58" s="17" t="s">
        <v>66</v>
      </c>
      <c r="B58" s="23">
        <f t="shared" si="2"/>
        <v>53201046.278228514</v>
      </c>
      <c r="C58" s="23">
        <f t="shared" ref="C58:D58" si="98">C57</f>
        <v>9000</v>
      </c>
      <c r="D58" s="24">
        <f t="shared" si="98"/>
        <v>0.15</v>
      </c>
      <c r="E58" s="23">
        <f t="shared" si="0"/>
        <v>7980156.9417342767</v>
      </c>
      <c r="F58" s="25">
        <f t="shared" si="4"/>
        <v>17768188.250201359</v>
      </c>
      <c r="G58" s="25">
        <f t="shared" ref="G58:H58" si="99">G57</f>
        <v>18000</v>
      </c>
      <c r="H58" s="26">
        <f t="shared" si="99"/>
        <v>0.1</v>
      </c>
      <c r="I58" s="25">
        <f t="shared" si="1"/>
        <v>1776818.8250201361</v>
      </c>
    </row>
    <row r="59" spans="1:9" ht="15.75" customHeight="1" x14ac:dyDescent="0.15">
      <c r="A59" s="17" t="s">
        <v>67</v>
      </c>
      <c r="B59" s="23">
        <f t="shared" si="2"/>
        <v>61190203.219962791</v>
      </c>
      <c r="C59" s="23">
        <f t="shared" ref="C59:D59" si="100">C58</f>
        <v>9000</v>
      </c>
      <c r="D59" s="24">
        <f t="shared" si="100"/>
        <v>0.15</v>
      </c>
      <c r="E59" s="23">
        <f t="shared" si="0"/>
        <v>9178530.4829944186</v>
      </c>
      <c r="F59" s="25">
        <f t="shared" si="4"/>
        <v>19563007.075221494</v>
      </c>
      <c r="G59" s="25">
        <f t="shared" ref="G59:H59" si="101">G58</f>
        <v>18000</v>
      </c>
      <c r="H59" s="26">
        <f t="shared" si="101"/>
        <v>0.1</v>
      </c>
      <c r="I59" s="25">
        <f t="shared" si="1"/>
        <v>1956300.7075221494</v>
      </c>
    </row>
    <row r="60" spans="1:9" ht="15.75" customHeight="1" x14ac:dyDescent="0.15">
      <c r="A60" s="17" t="s">
        <v>68</v>
      </c>
      <c r="B60" s="27">
        <f t="shared" si="2"/>
        <v>70377733.702957213</v>
      </c>
      <c r="C60" s="27">
        <f t="shared" ref="C60:D60" si="102">C59</f>
        <v>9000</v>
      </c>
      <c r="D60" s="28">
        <f t="shared" si="102"/>
        <v>0.15</v>
      </c>
      <c r="E60" s="27">
        <f t="shared" si="0"/>
        <v>10556660.055443581</v>
      </c>
      <c r="F60" s="27">
        <f t="shared" si="4"/>
        <v>21537307.782743644</v>
      </c>
      <c r="G60" s="27">
        <f t="shared" ref="G60:H60" si="103">G59</f>
        <v>18000</v>
      </c>
      <c r="H60" s="28">
        <f t="shared" si="103"/>
        <v>0.1</v>
      </c>
      <c r="I60" s="27">
        <f t="shared" si="1"/>
        <v>2153730.7782743643</v>
      </c>
    </row>
    <row r="61" spans="1:9" ht="13" x14ac:dyDescent="0.15">
      <c r="A61" s="17" t="s">
        <v>69</v>
      </c>
      <c r="B61" s="23">
        <f t="shared" si="2"/>
        <v>80943393.758400798</v>
      </c>
      <c r="C61" s="23">
        <f t="shared" ref="C61:D61" si="104">C60</f>
        <v>9000</v>
      </c>
      <c r="D61" s="24">
        <f t="shared" si="104"/>
        <v>0.15</v>
      </c>
      <c r="E61" s="23">
        <f t="shared" si="0"/>
        <v>12141509.063760119</v>
      </c>
      <c r="F61" s="25">
        <f t="shared" si="4"/>
        <v>23709038.561018009</v>
      </c>
      <c r="G61" s="25">
        <f t="shared" ref="G61:H61" si="105">G60</f>
        <v>18000</v>
      </c>
      <c r="H61" s="26">
        <f t="shared" si="105"/>
        <v>0.1</v>
      </c>
      <c r="I61" s="25">
        <f t="shared" si="1"/>
        <v>2370903.8561018012</v>
      </c>
    </row>
    <row r="62" spans="1:9" ht="13" x14ac:dyDescent="0.15">
      <c r="A62" s="17" t="s">
        <v>70</v>
      </c>
      <c r="B62" s="23">
        <f t="shared" si="2"/>
        <v>93093902.822160915</v>
      </c>
      <c r="C62" s="23">
        <f t="shared" ref="C62:D62" si="106">C61</f>
        <v>9000</v>
      </c>
      <c r="D62" s="24">
        <f t="shared" si="106"/>
        <v>0.15</v>
      </c>
      <c r="E62" s="23">
        <f t="shared" si="0"/>
        <v>13964085.423324136</v>
      </c>
      <c r="F62" s="25">
        <f t="shared" si="4"/>
        <v>26097942.417119808</v>
      </c>
      <c r="G62" s="25">
        <f t="shared" ref="G62:H62" si="107">G61</f>
        <v>18000</v>
      </c>
      <c r="H62" s="26">
        <f t="shared" si="107"/>
        <v>0.1</v>
      </c>
      <c r="I62" s="25">
        <f t="shared" si="1"/>
        <v>2609794.2417119811</v>
      </c>
    </row>
    <row r="63" spans="1:9" ht="13" x14ac:dyDescent="0.15">
      <c r="A63" s="17" t="s">
        <v>71</v>
      </c>
      <c r="B63" s="23">
        <f t="shared" si="2"/>
        <v>107066988.24548505</v>
      </c>
      <c r="C63" s="23">
        <f t="shared" ref="C63:D63" si="108">C62</f>
        <v>9000</v>
      </c>
      <c r="D63" s="24">
        <f t="shared" si="108"/>
        <v>0.15</v>
      </c>
      <c r="E63" s="23">
        <f t="shared" si="0"/>
        <v>16060048.236822758</v>
      </c>
      <c r="F63" s="25">
        <f t="shared" si="4"/>
        <v>28725736.65883179</v>
      </c>
      <c r="G63" s="25">
        <f t="shared" ref="G63:H63" si="109">G62</f>
        <v>18000</v>
      </c>
      <c r="H63" s="26">
        <f t="shared" si="109"/>
        <v>0.1</v>
      </c>
      <c r="I63" s="25">
        <f t="shared" si="1"/>
        <v>2872573.6658831793</v>
      </c>
    </row>
    <row r="64" spans="1:9" ht="13" x14ac:dyDescent="0.15">
      <c r="A64" s="17" t="s">
        <v>72</v>
      </c>
      <c r="B64" s="23">
        <f t="shared" si="2"/>
        <v>123136036.48230781</v>
      </c>
      <c r="C64" s="23">
        <f t="shared" ref="C64:D64" si="110">C63</f>
        <v>9000</v>
      </c>
      <c r="D64" s="24">
        <f t="shared" si="110"/>
        <v>0.15</v>
      </c>
      <c r="E64" s="23">
        <f t="shared" si="0"/>
        <v>18470405.472346172</v>
      </c>
      <c r="F64" s="25">
        <f t="shared" si="4"/>
        <v>31616310.32471497</v>
      </c>
      <c r="G64" s="25">
        <f t="shared" ref="G64:H64" si="111">G63</f>
        <v>18000</v>
      </c>
      <c r="H64" s="26">
        <f t="shared" si="111"/>
        <v>0.1</v>
      </c>
      <c r="I64" s="25">
        <f t="shared" si="1"/>
        <v>3161631.0324714971</v>
      </c>
    </row>
    <row r="65" spans="1:9" ht="13" x14ac:dyDescent="0.15">
      <c r="A65" s="17" t="s">
        <v>73</v>
      </c>
      <c r="B65" s="23">
        <f t="shared" si="2"/>
        <v>141615441.95465398</v>
      </c>
      <c r="C65" s="23">
        <f t="shared" ref="C65:D65" si="112">C64</f>
        <v>9000</v>
      </c>
      <c r="D65" s="24">
        <f t="shared" si="112"/>
        <v>0.15</v>
      </c>
      <c r="E65" s="23">
        <f t="shared" si="0"/>
        <v>21242316.293198097</v>
      </c>
      <c r="F65" s="25">
        <f t="shared" si="4"/>
        <v>34795941.357186466</v>
      </c>
      <c r="G65" s="25">
        <f t="shared" ref="G65:H65" si="113">G64</f>
        <v>18000</v>
      </c>
      <c r="H65" s="26">
        <f t="shared" si="113"/>
        <v>0.1</v>
      </c>
      <c r="I65" s="25">
        <f t="shared" si="1"/>
        <v>3479594.1357186469</v>
      </c>
    </row>
    <row r="66" spans="1:9" ht="13" x14ac:dyDescent="0.15">
      <c r="A66" s="17" t="s">
        <v>74</v>
      </c>
      <c r="B66" s="23">
        <f t="shared" si="2"/>
        <v>162866758.24785209</v>
      </c>
      <c r="C66" s="23">
        <f t="shared" ref="C66:D66" si="114">C65</f>
        <v>9000</v>
      </c>
      <c r="D66" s="24">
        <f t="shared" si="114"/>
        <v>0.15</v>
      </c>
      <c r="E66" s="23">
        <f t="shared" si="0"/>
        <v>24430013.737177812</v>
      </c>
      <c r="F66" s="25">
        <f t="shared" si="4"/>
        <v>38293535.49290511</v>
      </c>
      <c r="G66" s="25">
        <f t="shared" ref="G66:H66" si="115">G65</f>
        <v>18000</v>
      </c>
      <c r="H66" s="26">
        <f t="shared" si="115"/>
        <v>0.1</v>
      </c>
      <c r="I66" s="25">
        <f t="shared" si="1"/>
        <v>3829353.5492905113</v>
      </c>
    </row>
    <row r="67" spans="1:9" ht="13" x14ac:dyDescent="0.15">
      <c r="A67" s="17" t="s">
        <v>75</v>
      </c>
      <c r="B67" s="23">
        <f t="shared" si="2"/>
        <v>187305771.98502991</v>
      </c>
      <c r="C67" s="23">
        <f t="shared" ref="C67:D67" si="116">C66</f>
        <v>9000</v>
      </c>
      <c r="D67" s="24">
        <f t="shared" si="116"/>
        <v>0.15</v>
      </c>
      <c r="E67" s="23">
        <f t="shared" si="0"/>
        <v>28095865.797754485</v>
      </c>
      <c r="F67" s="25">
        <f t="shared" si="4"/>
        <v>42140889.042195618</v>
      </c>
      <c r="G67" s="25">
        <f t="shared" ref="G67:H67" si="117">G66</f>
        <v>18000</v>
      </c>
      <c r="H67" s="26">
        <f t="shared" si="117"/>
        <v>0.1</v>
      </c>
      <c r="I67" s="25">
        <f t="shared" si="1"/>
        <v>4214088.9042195622</v>
      </c>
    </row>
    <row r="68" spans="1:9" ht="13" x14ac:dyDescent="0.15">
      <c r="A68" s="17" t="s">
        <v>76</v>
      </c>
      <c r="B68" s="23">
        <f t="shared" si="2"/>
        <v>215410637.7827844</v>
      </c>
      <c r="C68" s="23">
        <f t="shared" ref="C68:D68" si="118">C67</f>
        <v>9000</v>
      </c>
      <c r="D68" s="24">
        <f t="shared" si="118"/>
        <v>0.15</v>
      </c>
      <c r="E68" s="23">
        <f t="shared" si="0"/>
        <v>32311595.66741766</v>
      </c>
      <c r="F68" s="25">
        <f t="shared" si="4"/>
        <v>46372977.946415178</v>
      </c>
      <c r="G68" s="25">
        <f t="shared" ref="G68:H68" si="119">G67</f>
        <v>18000</v>
      </c>
      <c r="H68" s="26">
        <f t="shared" si="119"/>
        <v>0.1</v>
      </c>
      <c r="I68" s="25">
        <f t="shared" si="1"/>
        <v>4637297.794641518</v>
      </c>
    </row>
    <row r="69" spans="1:9" ht="13" x14ac:dyDescent="0.15">
      <c r="A69" s="17" t="s">
        <v>77</v>
      </c>
      <c r="B69" s="23">
        <f t="shared" si="2"/>
        <v>247731233.45020205</v>
      </c>
      <c r="C69" s="23">
        <f t="shared" ref="C69:D69" si="120">C68</f>
        <v>9000</v>
      </c>
      <c r="D69" s="24">
        <f t="shared" si="120"/>
        <v>0.15</v>
      </c>
      <c r="E69" s="23">
        <f t="shared" si="0"/>
        <v>37159685.017530307</v>
      </c>
      <c r="F69" s="25">
        <f t="shared" si="4"/>
        <v>51028275.741056696</v>
      </c>
      <c r="G69" s="25">
        <f t="shared" ref="G69:H69" si="121">G68</f>
        <v>18000</v>
      </c>
      <c r="H69" s="26">
        <f t="shared" si="121"/>
        <v>0.1</v>
      </c>
      <c r="I69" s="25">
        <f t="shared" si="1"/>
        <v>5102827.5741056697</v>
      </c>
    </row>
    <row r="70" spans="1:9" ht="13" x14ac:dyDescent="0.15">
      <c r="A70" s="17" t="s">
        <v>78</v>
      </c>
      <c r="B70" s="23">
        <f t="shared" si="2"/>
        <v>284899918.46773237</v>
      </c>
      <c r="C70" s="23">
        <f t="shared" ref="C70:D70" si="122">C69</f>
        <v>9000</v>
      </c>
      <c r="D70" s="24">
        <f t="shared" si="122"/>
        <v>0.15</v>
      </c>
      <c r="E70" s="23">
        <f t="shared" si="0"/>
        <v>42734987.770159855</v>
      </c>
      <c r="F70" s="25">
        <f t="shared" si="4"/>
        <v>56149103.315162368</v>
      </c>
      <c r="G70" s="25">
        <f t="shared" ref="G70:H70" si="123">G69</f>
        <v>18000</v>
      </c>
      <c r="H70" s="26">
        <f t="shared" si="123"/>
        <v>0.1</v>
      </c>
      <c r="I70" s="25">
        <f t="shared" si="1"/>
        <v>5614910.331516237</v>
      </c>
    </row>
  </sheetData>
  <mergeCells count="2">
    <mergeCell ref="B8:E8"/>
    <mergeCell ref="F8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4"/>
  <sheetViews>
    <sheetView workbookViewId="0"/>
  </sheetViews>
  <sheetFormatPr baseColWidth="10" defaultColWidth="12.6640625" defaultRowHeight="15.75" customHeight="1" x14ac:dyDescent="0.15"/>
  <cols>
    <col min="1" max="1" width="21.83203125" customWidth="1"/>
  </cols>
  <sheetData>
    <row r="1" spans="1:3" ht="15.75" customHeight="1" x14ac:dyDescent="0.15">
      <c r="A1" s="4" t="s">
        <v>1</v>
      </c>
      <c r="B1" s="3">
        <v>10000</v>
      </c>
      <c r="C1" s="3"/>
    </row>
    <row r="2" spans="1:3" ht="15.75" customHeight="1" x14ac:dyDescent="0.15">
      <c r="A2" s="4" t="s">
        <v>2</v>
      </c>
      <c r="B2" s="6">
        <v>0.2</v>
      </c>
    </row>
    <row r="3" spans="1:3" ht="15.75" customHeight="1" x14ac:dyDescent="0.15">
      <c r="A3" s="4" t="s">
        <v>4</v>
      </c>
      <c r="B3" s="8">
        <v>10</v>
      </c>
    </row>
    <row r="4" spans="1:3" ht="15.75" customHeight="1" x14ac:dyDescent="0.15">
      <c r="A4" s="4" t="s">
        <v>5</v>
      </c>
      <c r="B4" s="10">
        <f>B1*((1+B2)^B3)</f>
        <v>61917.36422399999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COMPOUND INTEREST CALCULATOR</vt:lpstr>
      <vt:lpstr>COMPARISON</vt:lpstr>
      <vt:lpstr>COMPOUND INTEREST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Sean Tepper</cp:lastModifiedBy>
  <dcterms:modified xsi:type="dcterms:W3CDTF">2026-08-17T21:07:31Z</dcterms:modified>
</cp:coreProperties>
</file>